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10"/>
  </bookViews>
  <sheets>
    <sheet name="Прайс-Лист" sheetId="2" r:id="rId1"/>
    <sheet name="Бланк-заказ" sheetId="3" r:id="rId2"/>
  </sheets>
  <definedNames>
    <definedName name="_xlnm._FilterDatabase" localSheetId="1" hidden="1">'Бланк-заказ'!$A$5:$O$99</definedName>
    <definedName name="_xlnm._FilterDatabase" localSheetId="0" hidden="1">'Прайс-Лист'!$A$10:$H$104</definedName>
  </definedNames>
  <calcPr calcId="162913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/>
  <c r="L91" l="1"/>
  <c r="L92"/>
  <c r="L87" l="1"/>
  <c r="L88"/>
  <c r="L89"/>
  <c r="L90"/>
  <c r="L94"/>
  <c r="L95"/>
  <c r="L96"/>
  <c r="L97"/>
  <c r="L98"/>
  <c r="L99"/>
  <c r="L66" l="1"/>
  <c r="L67"/>
  <c r="L68"/>
  <c r="L69"/>
  <c r="L70"/>
  <c r="L71"/>
  <c r="L72"/>
  <c r="L74"/>
  <c r="L75"/>
  <c r="L76"/>
  <c r="L77"/>
  <c r="L79"/>
  <c r="L80"/>
  <c r="L81"/>
  <c r="L82"/>
  <c r="L84"/>
  <c r="L85"/>
  <c r="L52"/>
  <c r="L45"/>
  <c r="L41"/>
  <c r="L36"/>
  <c r="L33"/>
  <c r="L32"/>
  <c r="L29"/>
  <c r="L24"/>
  <c r="L16"/>
  <c r="L9"/>
  <c r="L59"/>
  <c r="L23"/>
  <c r="L60" l="1"/>
  <c r="L61"/>
  <c r="L62"/>
  <c r="L63"/>
  <c r="L65"/>
  <c r="L8"/>
  <c r="L10"/>
  <c r="L11"/>
  <c r="L12"/>
  <c r="L13"/>
  <c r="L15"/>
  <c r="L17"/>
  <c r="L18"/>
  <c r="L19"/>
  <c r="L20"/>
  <c r="L22"/>
  <c r="L25"/>
  <c r="L26"/>
  <c r="L27"/>
  <c r="L28"/>
  <c r="L30"/>
  <c r="L31"/>
  <c r="L35"/>
  <c r="L37"/>
  <c r="L38"/>
  <c r="L40"/>
  <c r="L42"/>
  <c r="L43"/>
  <c r="L44"/>
  <c r="L46"/>
  <c r="L47"/>
  <c r="L48"/>
  <c r="L49"/>
  <c r="L51"/>
  <c r="L53"/>
  <c r="L54"/>
  <c r="L55"/>
  <c r="L56"/>
  <c r="L58"/>
  <c r="L4" l="1"/>
  <c r="H4"/>
</calcChain>
</file>

<file path=xl/sharedStrings.xml><?xml version="1.0" encoding="utf-8"?>
<sst xmlns="http://schemas.openxmlformats.org/spreadsheetml/2006/main" count="753" uniqueCount="113">
  <si>
    <t xml:space="preserve"> Общеобразовательная подготовка для профессий и специальностей СПО</t>
  </si>
  <si>
    <t>Аннотация</t>
  </si>
  <si>
    <t>Информатика / Цветкова М.С.</t>
  </si>
  <si>
    <t>Математика / Башмаков М.И.</t>
  </si>
  <si>
    <t>БЛАНК-ЗАКАЗ</t>
  </si>
  <si>
    <t>ИТОГ</t>
  </si>
  <si>
    <t>Физическая культура / Борисова М.М.</t>
  </si>
  <si>
    <t>Среднее общее образование</t>
  </si>
  <si>
    <t>Информатика Практикум / Цветкова М.С.</t>
  </si>
  <si>
    <t>Математика. Задачник / Башмаков М.И.</t>
  </si>
  <si>
    <t>Физика. Технологический профиль. Сборник задач. / Дмитриева В.Ф.</t>
  </si>
  <si>
    <t>Физика. Социально-экономический, гуманитарный профили. / Фещенко Т.С.</t>
  </si>
  <si>
    <t>Физика. Социально-экономический, гуманитарный профили. Практикум. / Фещенко Т.С.</t>
  </si>
  <si>
    <t>Физическая культура. Практикум / Борисова М.М.</t>
  </si>
  <si>
    <t>Химия. Практикум / Габриелян О.С.</t>
  </si>
  <si>
    <t>Химия. Тесты, задачи и упражнения / Габриелян О.С.</t>
  </si>
  <si>
    <t>Код</t>
  </si>
  <si>
    <t>Федеральный
перечень</t>
  </si>
  <si>
    <t>Наименование / Автор</t>
  </si>
  <si>
    <t>Вид издания</t>
  </si>
  <si>
    <t>Учебник</t>
  </si>
  <si>
    <t>ПРАЙС-ЛИСТ НА УЧЕБНЫЕ ИЗДАНИЯ ПО ОБЩЕОБРАЗОВАТЕЛЬНЫМ ДИСЦИПЛИНАМ</t>
  </si>
  <si>
    <t>Учебное пособие</t>
  </si>
  <si>
    <t>Задачник</t>
  </si>
  <si>
    <t>Практикум</t>
  </si>
  <si>
    <t>ЭФУ</t>
  </si>
  <si>
    <t>ЭФУП</t>
  </si>
  <si>
    <t>Русский язык / Антонова Е. С., Воителева Т. М.</t>
  </si>
  <si>
    <t>Русский язык. Сборник упражнений / Воителева Т.М.</t>
  </si>
  <si>
    <t>Литература. Технологический, естественно-научный профили. Часть 1 / Г.А. Обернихина</t>
  </si>
  <si>
    <t>Литература. Технологический, естественно-научный профили. Часть 2 / Г.А. Обернихина</t>
  </si>
  <si>
    <t>Литература. Технологический, естественно-научный профили. Практикум / Г.А. Обернихина</t>
  </si>
  <si>
    <t>Английский язык (Planet of English) /  Г.Т. Безкоровайная</t>
  </si>
  <si>
    <t>Английский язык. Практикум. Гуманитарный профиль (Planet of English) / Н.И. Соколова</t>
  </si>
  <si>
    <t>Английский язык. Практикум. Социально-экономический профиль (Planet of English) / Г.В. Лаврик</t>
  </si>
  <si>
    <t>Биология (для профессий и специальностей технического и естественно-научного профилей) / Константинов В.М.</t>
  </si>
  <si>
    <t>География / Е.В. Баранчиков</t>
  </si>
  <si>
    <t>География. Практикум / Е.В. Баранчиков</t>
  </si>
  <si>
    <t>Финансовая грамотность 10-11 классы / Каджаева М.Р.</t>
  </si>
  <si>
    <t>Астрономия для 10-11 классов / Фещенко Т.С.</t>
  </si>
  <si>
    <t>Информационные технологии в профессиональной деятельности для 10-11 классов / Курилова А.В.</t>
  </si>
  <si>
    <t>Экологические основы природопользования для 10-11 классов / Манько О.М.</t>
  </si>
  <si>
    <t>Экология для 10-11 классов / Титов Е.В.</t>
  </si>
  <si>
    <t>ЭУК</t>
  </si>
  <si>
    <t xml:space="preserve">Цена, печатного издания* /
Цена лицензии на 1-го пользователя на 1 год в ЭБ
(руб.) </t>
  </si>
  <si>
    <t>Наглядное пособие</t>
  </si>
  <si>
    <t>УМК "Информатика"</t>
  </si>
  <si>
    <t>УМК "Математика"</t>
  </si>
  <si>
    <t>УМК "Физика"</t>
  </si>
  <si>
    <t>УМК "Химия"</t>
  </si>
  <si>
    <t>УМК "Русский язык"</t>
  </si>
  <si>
    <t>УМК "Литература"</t>
  </si>
  <si>
    <t>УМК "Английский язык"</t>
  </si>
  <si>
    <t>УМК "Биология"</t>
  </si>
  <si>
    <t>УМК "География"</t>
  </si>
  <si>
    <t>УМК "Обществознание"</t>
  </si>
  <si>
    <t>Физика. Технологический профиль: в 2 ч. Часть 1 / Дмитриева В.Ф.</t>
  </si>
  <si>
    <t>Физика. Технологический профиль: в 2 ч. Часть 2 / Дмитриева В.Ф.</t>
  </si>
  <si>
    <t>Группа компаний "Академия"</t>
  </si>
  <si>
    <t>Номер в федеральном перечне</t>
  </si>
  <si>
    <t>Электронная форма учебного пособия</t>
  </si>
  <si>
    <t>Электронная форма учебника</t>
  </si>
  <si>
    <t xml:space="preserve">Цена многопользовательской лицензии** на 1 год в ЭБ
(руб.) </t>
  </si>
  <si>
    <t>УМК "Физическая культура"</t>
  </si>
  <si>
    <t>Электронный учебный курс</t>
  </si>
  <si>
    <t>Приказа Министерства образования и науки Российской Федерации от 09.06.2016 № 699 "Об утверждении перечня организаций, осуществляющих выпуск
 учебных пособий, которые допускаются
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образования"</t>
  </si>
  <si>
    <t>Приказа Минпросвещения России № 738 от 04.10.2023</t>
  </si>
  <si>
    <t>Основы безопасности жизнедеятельности / Н.В. Косолапова</t>
  </si>
  <si>
    <t>УМК "Основы безопасности жизнедеятельности"</t>
  </si>
  <si>
    <t>Основы безопасности жизнедеятельности. Практикум  / Н.В. Косолапова</t>
  </si>
  <si>
    <t>Основы безопасности жизнедеятельности  / Н.В. Косолапова</t>
  </si>
  <si>
    <t>Химия. Технологический профиль / Габриелян О.С.</t>
  </si>
  <si>
    <t>Химия. Технологический профиль/ Габриелян О.С.</t>
  </si>
  <si>
    <t>Химия. Естественно-научный профиль / Габриелян О.С.</t>
  </si>
  <si>
    <t>Комплект наглядных пособий "Основы безопасности жизнедеятельности" (20 плакатов) / Побежимова Е.Л.</t>
  </si>
  <si>
    <t>2.1.3.1.2.4.1 / 2.1.3.6.2.3.1.</t>
  </si>
  <si>
    <t>2.3.2</t>
  </si>
  <si>
    <t>2.3.5</t>
  </si>
  <si>
    <t>2.3.3</t>
  </si>
  <si>
    <t>2.3.4</t>
  </si>
  <si>
    <t>Комплект наглядных пособий "Информатика" / Цветкова М.С. (10 плакатов)</t>
  </si>
  <si>
    <t>Комплект наглядных пособий "Математика"  / Иволгина С.В. (10 плакатов)</t>
  </si>
  <si>
    <t>Комплект наглядных пособий "Физика" / Дмитриева В.Ф. (10 плакатов)</t>
  </si>
  <si>
    <t>Комплект наглядных пособий "Химия" / Габриелян О.С. (10 плакатов)</t>
  </si>
  <si>
    <t>Комплект наглядных пособий "Русский язык" / Воителева Т.М.(10 плакатов)</t>
  </si>
  <si>
    <t>Комплект наглядных пособий "Английский язык" / Лаврик Г.В. (10 плакатов)</t>
  </si>
  <si>
    <t>Комплект наглядных пособий "Биология" / Паршутина Л.А.(10 плакатов)</t>
  </si>
  <si>
    <t>Комплект наглядных пособий "Обществознание" / Важенин А.Г. (10 плакатов)</t>
  </si>
  <si>
    <t>Формат
 издания</t>
  </si>
  <si>
    <t>Электронный</t>
  </si>
  <si>
    <t>Печатный</t>
  </si>
  <si>
    <t>Кол-во,
 печатное издание /
лицензия на 1-го пользователя на 1 год</t>
  </si>
  <si>
    <t>Сумма минимального заказа на электронные издания 30 000 рублей</t>
  </si>
  <si>
    <r>
      <t xml:space="preserve">Согласно ч. 4 статьи 18  ФЗ 273 «Об образовании в Российской Федерации» </t>
    </r>
    <r>
      <rPr>
        <b/>
        <sz val="12"/>
        <rFont val="Calibri"/>
        <family val="2"/>
        <charset val="204"/>
        <scheme val="minor"/>
      </rPr>
      <t>организации, осуществляющие образовательную деятельность</t>
    </r>
    <r>
      <rPr>
        <sz val="12"/>
        <rFont val="Calibri"/>
        <family val="2"/>
        <charset val="204"/>
        <scheme val="minor"/>
      </rPr>
      <t xml:space="preserve"> по  образовательным программам начального общего, основного общего, среднего общего образования, для использования при реализации указанных образовательных программ </t>
    </r>
    <r>
      <rPr>
        <b/>
        <sz val="12"/>
        <rFont val="Calibri"/>
        <family val="2"/>
        <charset val="204"/>
        <scheme val="minor"/>
      </rPr>
      <t>используют</t>
    </r>
    <r>
      <rPr>
        <sz val="12"/>
        <rFont val="Calibri"/>
        <family val="2"/>
        <charset val="204"/>
        <scheme val="minor"/>
      </rPr>
      <t xml:space="preserve">:
</t>
    </r>
    <r>
      <rPr>
        <b/>
        <sz val="12"/>
        <rFont val="Calibri"/>
        <family val="2"/>
        <charset val="204"/>
        <scheme val="minor"/>
      </rPr>
      <t>1.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Учебники</t>
    </r>
    <r>
      <rPr>
        <sz val="12"/>
        <rFont val="Calibri"/>
        <family val="2"/>
        <charset val="204"/>
        <scheme val="minor"/>
      </rPr>
      <t xml:space="preserve"> и разработанные в комплекте с ними </t>
    </r>
    <r>
      <rPr>
        <b/>
        <sz val="12"/>
        <rFont val="Calibri"/>
        <family val="2"/>
        <charset val="204"/>
        <scheme val="minor"/>
      </rPr>
      <t>учебные пособия</t>
    </r>
    <r>
      <rPr>
        <sz val="12"/>
        <rFont val="Calibri"/>
        <family val="2"/>
        <charset val="204"/>
        <scheme val="minor"/>
      </rPr>
      <t xml:space="preserve"> из числа </t>
    </r>
    <r>
      <rPr>
        <b/>
        <sz val="12"/>
        <rFont val="Calibri"/>
        <family val="2"/>
        <charset val="204"/>
        <scheme val="minor"/>
      </rPr>
      <t>входящих в федеральный перечень</t>
    </r>
    <r>
      <rPr>
        <sz val="12"/>
        <rFont val="Calibri"/>
        <family val="2"/>
        <charset val="204"/>
        <scheme val="minor"/>
      </rPr>
      <t xml:space="preserve">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
</t>
    </r>
    <r>
      <rPr>
        <b/>
        <sz val="12"/>
        <rFont val="Calibri"/>
        <family val="2"/>
        <charset val="204"/>
        <scheme val="minor"/>
      </rPr>
      <t>2. Учебные пособия</t>
    </r>
    <r>
      <rPr>
        <sz val="12"/>
        <rFont val="Calibri"/>
        <family val="2"/>
        <charset val="204"/>
        <scheme val="minor"/>
      </rPr>
      <t xml:space="preserve">, </t>
    </r>
    <r>
      <rPr>
        <b/>
        <sz val="12"/>
        <rFont val="Calibri"/>
        <family val="2"/>
        <charset val="204"/>
        <scheme val="minor"/>
      </rPr>
      <t>выпущенные организациями, входящими в перечень</t>
    </r>
    <r>
      <rPr>
        <sz val="12"/>
        <rFont val="Calibri"/>
        <family val="2"/>
        <charset val="204"/>
        <scheme val="minor"/>
      </rPr>
      <t xml:space="preserve"> организаций, осуществляющих выпуск учебных пособий, которые могут дополнительно использоваться при реализации имеющих государственную аккредитацию образовательных программ начального общего, основного общего, среднего общего образования
</t>
    </r>
    <r>
      <rPr>
        <b/>
        <sz val="12"/>
        <rFont val="Calibri"/>
        <family val="2"/>
        <charset val="204"/>
        <scheme val="minor"/>
      </rPr>
      <t>3.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Электронные образовательные ресурсы</t>
    </r>
    <r>
      <rPr>
        <sz val="12"/>
        <rFont val="Calibri"/>
        <family val="2"/>
        <charset val="204"/>
        <scheme val="minor"/>
      </rPr>
      <t xml:space="preserve">, </t>
    </r>
    <r>
      <rPr>
        <b/>
        <sz val="12"/>
        <rFont val="Calibri"/>
        <family val="2"/>
        <charset val="204"/>
        <scheme val="minor"/>
      </rPr>
      <t>входящие в федеральный перечень</t>
    </r>
    <r>
      <rPr>
        <sz val="12"/>
        <rFont val="Calibri"/>
        <family val="2"/>
        <charset val="204"/>
        <scheme val="minor"/>
      </rPr>
      <t xml:space="preserve"> электронных образовательных ресурсов,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
</t>
    </r>
  </si>
  <si>
    <t xml:space="preserve">Все учебные издания входящие в данный прайс-лист соответствуют вышеуказанным условиям на основании:
</t>
  </si>
  <si>
    <t xml:space="preserve"> Сборник упражнений</t>
  </si>
  <si>
    <t>2.2.3.2.1.1.</t>
  </si>
  <si>
    <t>2.2.3.1.1.1.</t>
  </si>
  <si>
    <t>2.2.4.1.1.1.</t>
  </si>
  <si>
    <t>2.2.4.1.1.3.</t>
  </si>
  <si>
    <t>2.2.4.2.1.1.</t>
  </si>
  <si>
    <t>2.2.4.2.2.1.</t>
  </si>
  <si>
    <t>2.2.6.1.1.1.</t>
  </si>
  <si>
    <t>2.1.3.6.2.3.1.</t>
  </si>
  <si>
    <t>2.3.2.</t>
  </si>
  <si>
    <t>2.3.3.</t>
  </si>
  <si>
    <t>2.3.4.</t>
  </si>
  <si>
    <t>2.3.5.</t>
  </si>
  <si>
    <t>Приказ Министерства просвещения Российской Федерации от 21.02.2024 № 119
"О внесении изменений в приложения № 1 и № 2 к приказу Министерства просвещения Российской Федерации от 21 сентября 2022 г. № 858 "Об утверждении федерального перечня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 и установления предельного срока использования исключенных учебников"
(Зарегистрирован 22.03.2024 № 77603)</t>
  </si>
  <si>
    <t>* Многопользовательская лицензия дает право на использование электронного издания неограниченному количеству пользователей в рамках одного учебного заведения.</t>
  </si>
  <si>
    <t>Кол-во, многопользовательская лицензия на 1 год*</t>
  </si>
  <si>
    <t>Дата составления: 15.08.2024</t>
  </si>
  <si>
    <t>* Стоимость указана с НДС. 
**Многопользовательская лицензия дает право на использование электронного издания неограниченному количеству пользователей в рамках одного учебного заведения.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</si>
</sst>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.00\ _₽_-;\-* #,##0.0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rgb="FFFFC000"/>
      <name val="Calibri"/>
      <family val="2"/>
      <charset val="204"/>
      <scheme val="minor"/>
    </font>
    <font>
      <b/>
      <sz val="12"/>
      <color rgb="FFFFC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164" fontId="6" fillId="0" borderId="1" xfId="3" applyFont="1" applyBorder="1" applyAlignment="1">
      <alignment horizontal="right" vertical="center" wrapText="1"/>
    </xf>
    <xf numFmtId="164" fontId="6" fillId="0" borderId="0" xfId="3" applyFont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/>
    </xf>
    <xf numFmtId="3" fontId="0" fillId="4" borderId="4" xfId="0" applyNumberFormat="1" applyFont="1" applyFill="1" applyBorder="1" applyAlignment="1">
      <alignment vertical="center" wrapText="1"/>
    </xf>
    <xf numFmtId="164" fontId="2" fillId="0" borderId="4" xfId="3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9" xfId="0" applyBorder="1"/>
    <xf numFmtId="0" fontId="2" fillId="3" borderId="5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64" fontId="2" fillId="5" borderId="8" xfId="3" applyFont="1" applyFill="1" applyBorder="1"/>
    <xf numFmtId="164" fontId="0" fillId="0" borderId="7" xfId="3" applyFont="1" applyBorder="1"/>
    <xf numFmtId="164" fontId="2" fillId="0" borderId="0" xfId="3" applyFont="1" applyBorder="1" applyAlignment="1">
      <alignment horizontal="center" vertical="center"/>
    </xf>
    <xf numFmtId="164" fontId="0" fillId="0" borderId="0" xfId="3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right" vertical="center" wrapText="1"/>
    </xf>
    <xf numFmtId="2" fontId="0" fillId="0" borderId="0" xfId="0" applyNumberFormat="1" applyFont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3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horizontal="right" vertical="center"/>
    </xf>
    <xf numFmtId="164" fontId="1" fillId="0" borderId="0" xfId="3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4" xfId="3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2" fontId="11" fillId="0" borderId="4" xfId="0" applyNumberFormat="1" applyFont="1" applyBorder="1" applyAlignment="1">
      <alignment horizontal="right" vertical="center" wrapText="1"/>
    </xf>
    <xf numFmtId="2" fontId="12" fillId="3" borderId="3" xfId="0" applyNumberFormat="1" applyFont="1" applyFill="1" applyBorder="1" applyAlignment="1">
      <alignment vertical="center"/>
    </xf>
    <xf numFmtId="164" fontId="11" fillId="0" borderId="4" xfId="3" applyFont="1" applyBorder="1" applyAlignment="1">
      <alignment horizontal="center" vertical="center" wrapText="1"/>
    </xf>
    <xf numFmtId="3" fontId="0" fillId="7" borderId="4" xfId="0" applyNumberFormat="1" applyFill="1" applyBorder="1" applyAlignment="1">
      <alignment vertical="center" wrapText="1"/>
    </xf>
    <xf numFmtId="0" fontId="0" fillId="8" borderId="4" xfId="0" applyFont="1" applyFill="1" applyBorder="1"/>
    <xf numFmtId="2" fontId="3" fillId="0" borderId="4" xfId="0" applyNumberFormat="1" applyFont="1" applyBorder="1"/>
    <xf numFmtId="0" fontId="13" fillId="0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164" fontId="11" fillId="0" borderId="5" xfId="3" applyFont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vertical="center"/>
    </xf>
    <xf numFmtId="164" fontId="2" fillId="0" borderId="8" xfId="3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center" wrapText="1"/>
    </xf>
    <xf numFmtId="0" fontId="0" fillId="8" borderId="8" xfId="0" applyFont="1" applyFill="1" applyBorder="1"/>
    <xf numFmtId="2" fontId="11" fillId="0" borderId="8" xfId="0" applyNumberFormat="1" applyFont="1" applyBorder="1" applyAlignment="1">
      <alignment horizontal="right"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164" fontId="11" fillId="0" borderId="4" xfId="3" applyFont="1" applyFill="1" applyBorder="1" applyAlignment="1">
      <alignment horizontal="center" vertical="center" wrapText="1"/>
    </xf>
    <xf numFmtId="164" fontId="11" fillId="0" borderId="5" xfId="3" applyFont="1" applyFill="1" applyBorder="1" applyAlignment="1">
      <alignment horizontal="center" vertical="center" wrapText="1"/>
    </xf>
    <xf numFmtId="3" fontId="3" fillId="10" borderId="0" xfId="0" applyNumberFormat="1" applyFont="1" applyFill="1" applyBorder="1" applyAlignment="1">
      <alignment horizontal="center" vertical="center" wrapText="1"/>
    </xf>
    <xf numFmtId="0" fontId="3" fillId="10" borderId="0" xfId="0" applyFont="1" applyFill="1" applyBorder="1"/>
    <xf numFmtId="49" fontId="3" fillId="10" borderId="0" xfId="0" applyNumberFormat="1" applyFont="1" applyFill="1" applyBorder="1"/>
    <xf numFmtId="0" fontId="17" fillId="0" borderId="1" xfId="0" applyFont="1" applyFill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3" fontId="3" fillId="0" borderId="11" xfId="0" applyNumberFormat="1" applyFont="1" applyBorder="1" applyAlignment="1">
      <alignment horizontal="center" vertical="center" wrapText="1"/>
    </xf>
    <xf numFmtId="3" fontId="0" fillId="7" borderId="14" xfId="0" applyNumberFormat="1" applyFill="1" applyBorder="1" applyAlignment="1">
      <alignment vertical="center" wrapText="1"/>
    </xf>
    <xf numFmtId="164" fontId="2" fillId="0" borderId="14" xfId="3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Fill="1" applyBorder="1"/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top" wrapText="1"/>
    </xf>
    <xf numFmtId="3" fontId="17" fillId="0" borderId="4" xfId="0" applyNumberFormat="1" applyFont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164" fontId="22" fillId="0" borderId="4" xfId="3" applyFont="1" applyBorder="1" applyAlignment="1">
      <alignment horizontal="center" vertical="center" wrapText="1"/>
    </xf>
    <xf numFmtId="0" fontId="23" fillId="0" borderId="0" xfId="0" applyFont="1"/>
    <xf numFmtId="0" fontId="17" fillId="0" borderId="4" xfId="0" applyFont="1" applyFill="1" applyBorder="1"/>
    <xf numFmtId="3" fontId="17" fillId="0" borderId="2" xfId="0" applyNumberFormat="1" applyFont="1" applyBorder="1" applyAlignment="1">
      <alignment horizontal="center" vertical="center" wrapText="1"/>
    </xf>
    <xf numFmtId="164" fontId="22" fillId="0" borderId="5" xfId="3" applyFont="1" applyBorder="1" applyAlignment="1">
      <alignment horizontal="center" vertical="center" wrapText="1"/>
    </xf>
    <xf numFmtId="2" fontId="17" fillId="0" borderId="5" xfId="0" applyNumberFormat="1" applyFont="1" applyFill="1" applyBorder="1"/>
    <xf numFmtId="0" fontId="5" fillId="0" borderId="8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/>
    </xf>
    <xf numFmtId="0" fontId="0" fillId="0" borderId="3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/>
    </xf>
    <xf numFmtId="3" fontId="0" fillId="7" borderId="8" xfId="0" applyNumberFormat="1" applyFill="1" applyBorder="1" applyAlignment="1">
      <alignment vertical="center" wrapText="1"/>
    </xf>
    <xf numFmtId="0" fontId="3" fillId="0" borderId="8" xfId="0" applyFont="1" applyFill="1" applyBorder="1"/>
    <xf numFmtId="0" fontId="4" fillId="0" borderId="9" xfId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0" fillId="12" borderId="0" xfId="0" applyFill="1"/>
    <xf numFmtId="0" fontId="24" fillId="0" borderId="10" xfId="0" applyFont="1" applyFill="1" applyBorder="1" applyAlignment="1">
      <alignment horizontal="right" vertical="top"/>
    </xf>
    <xf numFmtId="2" fontId="17" fillId="0" borderId="1" xfId="0" applyNumberFormat="1" applyFont="1" applyFill="1" applyBorder="1" applyAlignment="1">
      <alignment horizontal="left" vertical="top" wrapText="1"/>
    </xf>
    <xf numFmtId="2" fontId="11" fillId="0" borderId="4" xfId="3" applyNumberFormat="1" applyFont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/>
    </xf>
    <xf numFmtId="3" fontId="3" fillId="0" borderId="8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top"/>
    </xf>
    <xf numFmtId="0" fontId="15" fillId="6" borderId="0" xfId="0" applyFont="1" applyFill="1" applyBorder="1" applyAlignment="1">
      <alignment horizontal="center" vertical="top"/>
    </xf>
    <xf numFmtId="0" fontId="3" fillId="9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left" vertical="top"/>
    </xf>
    <xf numFmtId="0" fontId="17" fillId="0" borderId="11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4" fillId="0" borderId="9" xfId="1" applyFill="1" applyBorder="1" applyAlignment="1">
      <alignment horizontal="left" vertical="top" wrapText="1"/>
    </xf>
    <xf numFmtId="0" fontId="4" fillId="0" borderId="0" xfId="1" applyFill="1" applyBorder="1" applyAlignment="1">
      <alignment horizontal="left" vertical="top" wrapText="1"/>
    </xf>
    <xf numFmtId="0" fontId="4" fillId="0" borderId="7" xfId="1" applyFill="1" applyBorder="1" applyAlignment="1">
      <alignment horizontal="left" vertical="top" wrapText="1"/>
    </xf>
    <xf numFmtId="0" fontId="4" fillId="0" borderId="13" xfId="1" applyFill="1" applyBorder="1" applyAlignment="1">
      <alignment horizontal="left" vertical="top" wrapText="1"/>
    </xf>
    <xf numFmtId="0" fontId="4" fillId="0" borderId="1" xfId="1" applyFill="1" applyBorder="1" applyAlignment="1">
      <alignment horizontal="left" vertical="top" wrapText="1"/>
    </xf>
    <xf numFmtId="0" fontId="4" fillId="0" borderId="10" xfId="1" applyFill="1" applyBorder="1" applyAlignment="1">
      <alignment horizontal="left" vertical="top" wrapText="1"/>
    </xf>
    <xf numFmtId="0" fontId="9" fillId="11" borderId="3" xfId="0" applyFont="1" applyFill="1" applyBorder="1" applyAlignment="1">
      <alignment horizontal="right" vertical="top" wrapText="1"/>
    </xf>
    <xf numFmtId="0" fontId="9" fillId="11" borderId="5" xfId="0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4" fontId="2" fillId="0" borderId="0" xfId="3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164" fontId="16" fillId="0" borderId="0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Финансовый" xfId="3" builtinId="3"/>
    <cellStyle name="Финансовый 2" xfId="2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demia-moscow.ru/catalogue/5397/705810/" TargetMode="External"/><Relationship Id="rId18" Type="http://schemas.openxmlformats.org/officeDocument/2006/relationships/hyperlink" Target="https://academia-moscow.ru/catalogue/5397/706807/" TargetMode="External"/><Relationship Id="rId26" Type="http://schemas.openxmlformats.org/officeDocument/2006/relationships/hyperlink" Target="https://academia-moscow.ru/catalogue/5401/706921/" TargetMode="External"/><Relationship Id="rId39" Type="http://schemas.openxmlformats.org/officeDocument/2006/relationships/hyperlink" Target="https://academia-moscow.ru/catalogue/5197/690695/" TargetMode="External"/><Relationship Id="rId21" Type="http://schemas.openxmlformats.org/officeDocument/2006/relationships/hyperlink" Target="https://academia-moscow.ru/catalogue/5397/706913/" TargetMode="External"/><Relationship Id="rId34" Type="http://schemas.openxmlformats.org/officeDocument/2006/relationships/hyperlink" Target="https://academia-moscow.ru/catalogue/5398/706928/" TargetMode="External"/><Relationship Id="rId42" Type="http://schemas.openxmlformats.org/officeDocument/2006/relationships/hyperlink" Target="https://academia-moscow.ru/catalogue/5516/710283/" TargetMode="External"/><Relationship Id="rId47" Type="http://schemas.openxmlformats.org/officeDocument/2006/relationships/hyperlink" Target="https://academia-moscow.ru/catalogue/5517/711535/" TargetMode="External"/><Relationship Id="rId50" Type="http://schemas.openxmlformats.org/officeDocument/2006/relationships/hyperlink" Target="https://academia-moscow.ru/catalogue/5389/711543/" TargetMode="External"/><Relationship Id="rId55" Type="http://schemas.openxmlformats.org/officeDocument/2006/relationships/hyperlink" Target="https://academia-moscow.ru/catalogue/5399/706805/" TargetMode="External"/><Relationship Id="rId63" Type="http://schemas.openxmlformats.org/officeDocument/2006/relationships/hyperlink" Target="https://academia-moscow.ru/catalogue/5403/710459/" TargetMode="External"/><Relationship Id="rId7" Type="http://schemas.openxmlformats.org/officeDocument/2006/relationships/hyperlink" Target="https://academia-moscow.ru/catalogue/5396/706871/" TargetMode="External"/><Relationship Id="rId2" Type="http://schemas.openxmlformats.org/officeDocument/2006/relationships/hyperlink" Target="http://publication.pravo.gov.ru/Document/View/0001201607050036?index=1" TargetMode="External"/><Relationship Id="rId16" Type="http://schemas.openxmlformats.org/officeDocument/2006/relationships/hyperlink" Target="https://academia-moscow.ru/catalogue/5397/705824/" TargetMode="External"/><Relationship Id="rId20" Type="http://schemas.openxmlformats.org/officeDocument/2006/relationships/hyperlink" Target="https://academia-moscow.ru/catalogue/5397/706911/" TargetMode="External"/><Relationship Id="rId29" Type="http://schemas.openxmlformats.org/officeDocument/2006/relationships/hyperlink" Target="https://academia-moscow.ru/catalogue/5398/705837/" TargetMode="External"/><Relationship Id="rId41" Type="http://schemas.openxmlformats.org/officeDocument/2006/relationships/hyperlink" Target="https://academia-moscow.ru/catalogue/5197/690697/" TargetMode="External"/><Relationship Id="rId54" Type="http://schemas.openxmlformats.org/officeDocument/2006/relationships/hyperlink" Target="https://academia-moscow.ru/catalogue/5399/633231/" TargetMode="External"/><Relationship Id="rId62" Type="http://schemas.openxmlformats.org/officeDocument/2006/relationships/hyperlink" Target="https://academia-moscow.ru/catalogue/5403/706816/" TargetMode="External"/><Relationship Id="rId1" Type="http://schemas.openxmlformats.org/officeDocument/2006/relationships/hyperlink" Target="http://publication.pravo.gov.ru/document/0001202403220023" TargetMode="External"/><Relationship Id="rId6" Type="http://schemas.openxmlformats.org/officeDocument/2006/relationships/hyperlink" Target="https://academia-moscow.ru/catalogue/5396/706893/" TargetMode="External"/><Relationship Id="rId11" Type="http://schemas.openxmlformats.org/officeDocument/2006/relationships/hyperlink" Target="https://academia-moscow.ru/catalogue/5395/706896/" TargetMode="External"/><Relationship Id="rId24" Type="http://schemas.openxmlformats.org/officeDocument/2006/relationships/hyperlink" Target="https://academia-moscow.ru/catalogue/5401/705845/" TargetMode="External"/><Relationship Id="rId32" Type="http://schemas.openxmlformats.org/officeDocument/2006/relationships/hyperlink" Target="https://academia-moscow.ru/catalogue/5398/706924/" TargetMode="External"/><Relationship Id="rId37" Type="http://schemas.openxmlformats.org/officeDocument/2006/relationships/hyperlink" Target="https://academia-moscow.ru/catalogue/4831/684356/" TargetMode="External"/><Relationship Id="rId40" Type="http://schemas.openxmlformats.org/officeDocument/2006/relationships/hyperlink" Target="https://academia-moscow.ru/catalogue/5197/689466/" TargetMode="External"/><Relationship Id="rId45" Type="http://schemas.openxmlformats.org/officeDocument/2006/relationships/hyperlink" Target="https://academia-moscow.ru/catalogue/5516/706811/" TargetMode="External"/><Relationship Id="rId53" Type="http://schemas.openxmlformats.org/officeDocument/2006/relationships/hyperlink" Target="https://academia-moscow.ru/catalogue/5389/706832/" TargetMode="External"/><Relationship Id="rId58" Type="http://schemas.openxmlformats.org/officeDocument/2006/relationships/hyperlink" Target="https://academia-moscow.ru/catalogue/5392/711254/" TargetMode="External"/><Relationship Id="rId5" Type="http://schemas.openxmlformats.org/officeDocument/2006/relationships/hyperlink" Target="https://academia-moscow.ru/catalogue/5396/705807/" TargetMode="External"/><Relationship Id="rId15" Type="http://schemas.openxmlformats.org/officeDocument/2006/relationships/hyperlink" Target="https://academia-moscow.ru/catalogue/5397/705816/" TargetMode="External"/><Relationship Id="rId23" Type="http://schemas.openxmlformats.org/officeDocument/2006/relationships/hyperlink" Target="https://academia-moscow.ru/catalogue/5401/705842/" TargetMode="External"/><Relationship Id="rId28" Type="http://schemas.openxmlformats.org/officeDocument/2006/relationships/hyperlink" Target="https://academia-moscow.ru/catalogue/5398/705835/" TargetMode="External"/><Relationship Id="rId36" Type="http://schemas.openxmlformats.org/officeDocument/2006/relationships/hyperlink" Target="https://academia-moscow.ru/catalogue/5197/684010/" TargetMode="External"/><Relationship Id="rId49" Type="http://schemas.openxmlformats.org/officeDocument/2006/relationships/hyperlink" Target="https://academia-moscow.ru/catalogue/5389/711549/" TargetMode="External"/><Relationship Id="rId57" Type="http://schemas.openxmlformats.org/officeDocument/2006/relationships/hyperlink" Target="https://academia-moscow.ru/catalogue/5392/711254/" TargetMode="External"/><Relationship Id="rId61" Type="http://schemas.openxmlformats.org/officeDocument/2006/relationships/hyperlink" Target="https://academia-moscow.ru/catalogue/5403/706816/" TargetMode="External"/><Relationship Id="rId10" Type="http://schemas.openxmlformats.org/officeDocument/2006/relationships/hyperlink" Target="https://academia-moscow.ru/catalogue/5395/706809/" TargetMode="External"/><Relationship Id="rId19" Type="http://schemas.openxmlformats.org/officeDocument/2006/relationships/hyperlink" Target="https://academia-moscow.ru/catalogue/5397/706909/" TargetMode="External"/><Relationship Id="rId31" Type="http://schemas.openxmlformats.org/officeDocument/2006/relationships/hyperlink" Target="https://academia-moscow.ru/catalogue/5398/706836/" TargetMode="External"/><Relationship Id="rId44" Type="http://schemas.openxmlformats.org/officeDocument/2006/relationships/hyperlink" Target="https://academia-moscow.ru/catalogue/5516/706811/" TargetMode="External"/><Relationship Id="rId52" Type="http://schemas.openxmlformats.org/officeDocument/2006/relationships/hyperlink" Target="https://academia-moscow.ru/catalogue/5389/706832/" TargetMode="External"/><Relationship Id="rId60" Type="http://schemas.openxmlformats.org/officeDocument/2006/relationships/hyperlink" Target="https://academia-moscow.ru/catalogue/5391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academia-moscow.ru/catalogue/5396/705800/" TargetMode="External"/><Relationship Id="rId9" Type="http://schemas.openxmlformats.org/officeDocument/2006/relationships/hyperlink" Target="https://academia-moscow.ru/catalogue/5395/705798/" TargetMode="External"/><Relationship Id="rId14" Type="http://schemas.openxmlformats.org/officeDocument/2006/relationships/hyperlink" Target="https://academia-moscow.ru/catalogue/5397/705814/" TargetMode="External"/><Relationship Id="rId22" Type="http://schemas.openxmlformats.org/officeDocument/2006/relationships/hyperlink" Target="https://academia-moscow.ru/catalogue/5397/706917/" TargetMode="External"/><Relationship Id="rId27" Type="http://schemas.openxmlformats.org/officeDocument/2006/relationships/hyperlink" Target="https://academia-moscow.ru/catalogue/5398/705833/" TargetMode="External"/><Relationship Id="rId30" Type="http://schemas.openxmlformats.org/officeDocument/2006/relationships/hyperlink" Target="https://academia-moscow.ru/catalogue/5398/705839/" TargetMode="External"/><Relationship Id="rId35" Type="http://schemas.openxmlformats.org/officeDocument/2006/relationships/hyperlink" Target="https://academia-moscow.ru/catalogue/5398/706930/" TargetMode="External"/><Relationship Id="rId43" Type="http://schemas.openxmlformats.org/officeDocument/2006/relationships/hyperlink" Target="https://academia-moscow.ru/catalogue/5516/710462/" TargetMode="External"/><Relationship Id="rId48" Type="http://schemas.openxmlformats.org/officeDocument/2006/relationships/hyperlink" Target="https://academia-moscow.ru/catalogue/5517/710439/" TargetMode="External"/><Relationship Id="rId56" Type="http://schemas.openxmlformats.org/officeDocument/2006/relationships/hyperlink" Target="https://academia-moscow.ru/catalogue/5399/706805/" TargetMode="External"/><Relationship Id="rId64" Type="http://schemas.openxmlformats.org/officeDocument/2006/relationships/hyperlink" Target="https://academia-moscow.ru/catalogue/5403/710456/" TargetMode="External"/><Relationship Id="rId8" Type="http://schemas.openxmlformats.org/officeDocument/2006/relationships/hyperlink" Target="https://academia-moscow.ru/catalogue/5395/705785/" TargetMode="External"/><Relationship Id="rId51" Type="http://schemas.openxmlformats.org/officeDocument/2006/relationships/hyperlink" Target="https://academia-moscow.ru/catalogue/5389/711545/" TargetMode="External"/><Relationship Id="rId3" Type="http://schemas.openxmlformats.org/officeDocument/2006/relationships/hyperlink" Target="http://publication.pravo.gov.ru/document/0001202311020036?ysclid=loqzfqupq4940025226" TargetMode="External"/><Relationship Id="rId12" Type="http://schemas.openxmlformats.org/officeDocument/2006/relationships/hyperlink" Target="https://academia-moscow.ru/catalogue/5395/706899/" TargetMode="External"/><Relationship Id="rId17" Type="http://schemas.openxmlformats.org/officeDocument/2006/relationships/hyperlink" Target="https://academia-moscow.ru/catalogue/5397/705830/" TargetMode="External"/><Relationship Id="rId25" Type="http://schemas.openxmlformats.org/officeDocument/2006/relationships/hyperlink" Target="https://academia-moscow.ru/catalogue/5401/706919/" TargetMode="External"/><Relationship Id="rId33" Type="http://schemas.openxmlformats.org/officeDocument/2006/relationships/hyperlink" Target="https://academia-moscow.ru/catalogue/5398/706926/" TargetMode="External"/><Relationship Id="rId38" Type="http://schemas.openxmlformats.org/officeDocument/2006/relationships/hyperlink" Target="https://academia-moscow.ru/catalogue/5197/689333/" TargetMode="External"/><Relationship Id="rId46" Type="http://schemas.openxmlformats.org/officeDocument/2006/relationships/hyperlink" Target="https://academia-moscow.ru/catalogue/5517/710441/" TargetMode="External"/><Relationship Id="rId59" Type="http://schemas.openxmlformats.org/officeDocument/2006/relationships/hyperlink" Target="https://academia-moscow.ru/catalogue/5391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demia-moscow.ru/catalogue/5397/705824/" TargetMode="External"/><Relationship Id="rId18" Type="http://schemas.openxmlformats.org/officeDocument/2006/relationships/hyperlink" Target="https://academia-moscow.ru/catalogue/5397/706913/" TargetMode="External"/><Relationship Id="rId26" Type="http://schemas.openxmlformats.org/officeDocument/2006/relationships/hyperlink" Target="https://academia-moscow.ru/catalogue/5398/705837/" TargetMode="External"/><Relationship Id="rId39" Type="http://schemas.openxmlformats.org/officeDocument/2006/relationships/hyperlink" Target="https://academia-moscow.ru/catalogue/5516/710283/" TargetMode="External"/><Relationship Id="rId21" Type="http://schemas.openxmlformats.org/officeDocument/2006/relationships/hyperlink" Target="https://academia-moscow.ru/catalogue/5401/705845/" TargetMode="External"/><Relationship Id="rId34" Type="http://schemas.openxmlformats.org/officeDocument/2006/relationships/hyperlink" Target="https://academia-moscow.ru/catalogue/4831/684356/" TargetMode="External"/><Relationship Id="rId42" Type="http://schemas.openxmlformats.org/officeDocument/2006/relationships/hyperlink" Target="https://academia-moscow.ru/catalogue/5516/706811/" TargetMode="External"/><Relationship Id="rId47" Type="http://schemas.openxmlformats.org/officeDocument/2006/relationships/hyperlink" Target="https://academia-moscow.ru/catalogue/5389/711543/" TargetMode="External"/><Relationship Id="rId50" Type="http://schemas.openxmlformats.org/officeDocument/2006/relationships/hyperlink" Target="https://academia-moscow.ru/catalogue/5389/706832/" TargetMode="External"/><Relationship Id="rId55" Type="http://schemas.openxmlformats.org/officeDocument/2006/relationships/hyperlink" Target="https://academia-moscow.ru/catalogue/5392/711254/" TargetMode="External"/><Relationship Id="rId7" Type="http://schemas.openxmlformats.org/officeDocument/2006/relationships/hyperlink" Target="https://academia-moscow.ru/catalogue/5395/706809/" TargetMode="External"/><Relationship Id="rId2" Type="http://schemas.openxmlformats.org/officeDocument/2006/relationships/hyperlink" Target="https://academia-moscow.ru/catalogue/5396/705807/" TargetMode="External"/><Relationship Id="rId16" Type="http://schemas.openxmlformats.org/officeDocument/2006/relationships/hyperlink" Target="https://academia-moscow.ru/catalogue/5397/706909/" TargetMode="External"/><Relationship Id="rId20" Type="http://schemas.openxmlformats.org/officeDocument/2006/relationships/hyperlink" Target="https://academia-moscow.ru/catalogue/5401/705842/" TargetMode="External"/><Relationship Id="rId29" Type="http://schemas.openxmlformats.org/officeDocument/2006/relationships/hyperlink" Target="https://academia-moscow.ru/catalogue/5398/706924/" TargetMode="External"/><Relationship Id="rId41" Type="http://schemas.openxmlformats.org/officeDocument/2006/relationships/hyperlink" Target="https://academia-moscow.ru/catalogue/5516/706811/" TargetMode="External"/><Relationship Id="rId54" Type="http://schemas.openxmlformats.org/officeDocument/2006/relationships/hyperlink" Target="https://academia-moscow.ru/catalogue/5392/711254/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https://academia-moscow.ru/catalogue/5396/705800/" TargetMode="External"/><Relationship Id="rId6" Type="http://schemas.openxmlformats.org/officeDocument/2006/relationships/hyperlink" Target="https://academia-moscow.ru/catalogue/5395/705798/" TargetMode="External"/><Relationship Id="rId11" Type="http://schemas.openxmlformats.org/officeDocument/2006/relationships/hyperlink" Target="https://academia-moscow.ru/catalogue/5397/705814/" TargetMode="External"/><Relationship Id="rId24" Type="http://schemas.openxmlformats.org/officeDocument/2006/relationships/hyperlink" Target="https://academia-moscow.ru/catalogue/5398/705833/" TargetMode="External"/><Relationship Id="rId32" Type="http://schemas.openxmlformats.org/officeDocument/2006/relationships/hyperlink" Target="https://academia-moscow.ru/catalogue/5398/706930/" TargetMode="External"/><Relationship Id="rId37" Type="http://schemas.openxmlformats.org/officeDocument/2006/relationships/hyperlink" Target="https://academia-moscow.ru/catalogue/5197/689466/" TargetMode="External"/><Relationship Id="rId40" Type="http://schemas.openxmlformats.org/officeDocument/2006/relationships/hyperlink" Target="https://academia-moscow.ru/catalogue/5516/710462/" TargetMode="External"/><Relationship Id="rId45" Type="http://schemas.openxmlformats.org/officeDocument/2006/relationships/hyperlink" Target="https://academia-moscow.ru/catalogue/5517/710439/" TargetMode="External"/><Relationship Id="rId53" Type="http://schemas.openxmlformats.org/officeDocument/2006/relationships/hyperlink" Target="https://academia-moscow.ru/catalogue/5399/706805/" TargetMode="External"/><Relationship Id="rId58" Type="http://schemas.openxmlformats.org/officeDocument/2006/relationships/hyperlink" Target="https://academia-moscow.ru/catalogue/5403/706816/" TargetMode="External"/><Relationship Id="rId5" Type="http://schemas.openxmlformats.org/officeDocument/2006/relationships/hyperlink" Target="https://academia-moscow.ru/catalogue/5395/705785/" TargetMode="External"/><Relationship Id="rId15" Type="http://schemas.openxmlformats.org/officeDocument/2006/relationships/hyperlink" Target="https://academia-moscow.ru/catalogue/5397/706807/" TargetMode="External"/><Relationship Id="rId23" Type="http://schemas.openxmlformats.org/officeDocument/2006/relationships/hyperlink" Target="https://academia-moscow.ru/catalogue/5401/706921/" TargetMode="External"/><Relationship Id="rId28" Type="http://schemas.openxmlformats.org/officeDocument/2006/relationships/hyperlink" Target="https://academia-moscow.ru/catalogue/5398/706836/" TargetMode="External"/><Relationship Id="rId36" Type="http://schemas.openxmlformats.org/officeDocument/2006/relationships/hyperlink" Target="https://academia-moscow.ru/catalogue/5197/690695/" TargetMode="External"/><Relationship Id="rId49" Type="http://schemas.openxmlformats.org/officeDocument/2006/relationships/hyperlink" Target="https://academia-moscow.ru/catalogue/5389/706832/" TargetMode="External"/><Relationship Id="rId57" Type="http://schemas.openxmlformats.org/officeDocument/2006/relationships/hyperlink" Target="https://academia-moscow.ru/catalogue/5391/" TargetMode="External"/><Relationship Id="rId61" Type="http://schemas.openxmlformats.org/officeDocument/2006/relationships/hyperlink" Target="https://academia-moscow.ru/catalogue/5403/710456/" TargetMode="External"/><Relationship Id="rId10" Type="http://schemas.openxmlformats.org/officeDocument/2006/relationships/hyperlink" Target="https://academia-moscow.ru/catalogue/5397/705810/" TargetMode="External"/><Relationship Id="rId19" Type="http://schemas.openxmlformats.org/officeDocument/2006/relationships/hyperlink" Target="https://academia-moscow.ru/catalogue/5397/706917/" TargetMode="External"/><Relationship Id="rId31" Type="http://schemas.openxmlformats.org/officeDocument/2006/relationships/hyperlink" Target="https://academia-moscow.ru/catalogue/5398/706928/" TargetMode="External"/><Relationship Id="rId44" Type="http://schemas.openxmlformats.org/officeDocument/2006/relationships/hyperlink" Target="https://academia-moscow.ru/catalogue/5517/711535/" TargetMode="External"/><Relationship Id="rId52" Type="http://schemas.openxmlformats.org/officeDocument/2006/relationships/hyperlink" Target="https://academia-moscow.ru/catalogue/5399/706805/" TargetMode="External"/><Relationship Id="rId60" Type="http://schemas.openxmlformats.org/officeDocument/2006/relationships/hyperlink" Target="https://academia-moscow.ru/catalogue/5403/710459/" TargetMode="External"/><Relationship Id="rId4" Type="http://schemas.openxmlformats.org/officeDocument/2006/relationships/hyperlink" Target="https://academia-moscow.ru/catalogue/5396/706871/" TargetMode="External"/><Relationship Id="rId9" Type="http://schemas.openxmlformats.org/officeDocument/2006/relationships/hyperlink" Target="https://academia-moscow.ru/catalogue/5395/706899/" TargetMode="External"/><Relationship Id="rId14" Type="http://schemas.openxmlformats.org/officeDocument/2006/relationships/hyperlink" Target="https://academia-moscow.ru/catalogue/5397/705830/" TargetMode="External"/><Relationship Id="rId22" Type="http://schemas.openxmlformats.org/officeDocument/2006/relationships/hyperlink" Target="https://academia-moscow.ru/catalogue/5401/706919/" TargetMode="External"/><Relationship Id="rId27" Type="http://schemas.openxmlformats.org/officeDocument/2006/relationships/hyperlink" Target="https://academia-moscow.ru/catalogue/5398/705839/" TargetMode="External"/><Relationship Id="rId30" Type="http://schemas.openxmlformats.org/officeDocument/2006/relationships/hyperlink" Target="https://academia-moscow.ru/catalogue/5398/706926/" TargetMode="External"/><Relationship Id="rId35" Type="http://schemas.openxmlformats.org/officeDocument/2006/relationships/hyperlink" Target="https://academia-moscow.ru/catalogue/5197/689333/" TargetMode="External"/><Relationship Id="rId43" Type="http://schemas.openxmlformats.org/officeDocument/2006/relationships/hyperlink" Target="https://academia-moscow.ru/catalogue/5517/710441/" TargetMode="External"/><Relationship Id="rId48" Type="http://schemas.openxmlformats.org/officeDocument/2006/relationships/hyperlink" Target="https://academia-moscow.ru/catalogue/5389/711545/" TargetMode="External"/><Relationship Id="rId56" Type="http://schemas.openxmlformats.org/officeDocument/2006/relationships/hyperlink" Target="https://academia-moscow.ru/catalogue/5391/" TargetMode="External"/><Relationship Id="rId8" Type="http://schemas.openxmlformats.org/officeDocument/2006/relationships/hyperlink" Target="https://academia-moscow.ru/catalogue/5395/706896/" TargetMode="External"/><Relationship Id="rId51" Type="http://schemas.openxmlformats.org/officeDocument/2006/relationships/hyperlink" Target="https://academia-moscow.ru/catalogue/5399/633231/" TargetMode="External"/><Relationship Id="rId3" Type="http://schemas.openxmlformats.org/officeDocument/2006/relationships/hyperlink" Target="https://academia-moscow.ru/catalogue/5396/706893/" TargetMode="External"/><Relationship Id="rId12" Type="http://schemas.openxmlformats.org/officeDocument/2006/relationships/hyperlink" Target="https://academia-moscow.ru/catalogue/5397/705816/" TargetMode="External"/><Relationship Id="rId17" Type="http://schemas.openxmlformats.org/officeDocument/2006/relationships/hyperlink" Target="https://academia-moscow.ru/catalogue/5397/706911/" TargetMode="External"/><Relationship Id="rId25" Type="http://schemas.openxmlformats.org/officeDocument/2006/relationships/hyperlink" Target="https://academia-moscow.ru/catalogue/5398/705835/" TargetMode="External"/><Relationship Id="rId33" Type="http://schemas.openxmlformats.org/officeDocument/2006/relationships/hyperlink" Target="https://academia-moscow.ru/catalogue/5197/684010/" TargetMode="External"/><Relationship Id="rId38" Type="http://schemas.openxmlformats.org/officeDocument/2006/relationships/hyperlink" Target="https://academia-moscow.ru/catalogue/5197/690697/" TargetMode="External"/><Relationship Id="rId46" Type="http://schemas.openxmlformats.org/officeDocument/2006/relationships/hyperlink" Target="https://academia-moscow.ru/catalogue/5389/711549/" TargetMode="External"/><Relationship Id="rId59" Type="http://schemas.openxmlformats.org/officeDocument/2006/relationships/hyperlink" Target="https://academia-moscow.ru/catalogue/5403/7068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11"/>
  <sheetViews>
    <sheetView tabSelected="1" topLeftCell="A4" zoomScale="89" zoomScaleNormal="89" workbookViewId="0">
      <selection activeCell="A107" sqref="A107:G108"/>
    </sheetView>
  </sheetViews>
  <sheetFormatPr defaultRowHeight="15"/>
  <cols>
    <col min="1" max="1" width="16.5703125" style="24" customWidth="1"/>
    <col min="2" max="3" width="16.42578125" style="23" customWidth="1"/>
    <col min="4" max="4" width="70.140625" style="24" customWidth="1"/>
    <col min="5" max="5" width="13.85546875" customWidth="1"/>
    <col min="6" max="6" width="30.85546875" style="18" customWidth="1"/>
    <col min="7" max="7" width="25.85546875" style="19" customWidth="1"/>
    <col min="8" max="8" width="12.5703125" customWidth="1"/>
  </cols>
  <sheetData>
    <row r="1" spans="1:8" ht="15.75">
      <c r="A1" s="114" t="s">
        <v>58</v>
      </c>
      <c r="B1" s="114"/>
      <c r="C1" s="114"/>
      <c r="D1" s="114"/>
      <c r="E1" s="114"/>
      <c r="F1" s="114"/>
      <c r="G1" s="114"/>
    </row>
    <row r="2" spans="1:8" ht="21">
      <c r="A2" s="113" t="s">
        <v>21</v>
      </c>
      <c r="B2" s="113"/>
      <c r="C2" s="113"/>
      <c r="D2" s="113"/>
      <c r="E2" s="113"/>
      <c r="F2" s="113"/>
      <c r="G2" s="113"/>
    </row>
    <row r="3" spans="1:8" ht="185.25" customHeight="1">
      <c r="A3" s="117" t="s">
        <v>93</v>
      </c>
      <c r="B3" s="118"/>
      <c r="C3" s="118"/>
      <c r="D3" s="118"/>
      <c r="E3" s="118"/>
      <c r="F3" s="118"/>
      <c r="G3" s="119"/>
    </row>
    <row r="4" spans="1:8" ht="24" customHeight="1">
      <c r="A4" s="120" t="s">
        <v>94</v>
      </c>
      <c r="B4" s="121"/>
      <c r="C4" s="121"/>
      <c r="D4" s="121"/>
      <c r="E4" s="121"/>
      <c r="F4" s="121"/>
      <c r="G4" s="122"/>
    </row>
    <row r="5" spans="1:8" ht="88.5" customHeight="1">
      <c r="A5" s="123" t="s">
        <v>108</v>
      </c>
      <c r="B5" s="124"/>
      <c r="C5" s="124"/>
      <c r="D5" s="124"/>
      <c r="E5" s="124"/>
      <c r="F5" s="124"/>
      <c r="G5" s="125"/>
    </row>
    <row r="6" spans="1:8" ht="44.45" customHeight="1">
      <c r="A6" s="123" t="s">
        <v>65</v>
      </c>
      <c r="B6" s="124"/>
      <c r="C6" s="124"/>
      <c r="D6" s="124"/>
      <c r="E6" s="124"/>
      <c r="F6" s="124"/>
      <c r="G6" s="125"/>
    </row>
    <row r="7" spans="1:8" ht="21.75" customHeight="1">
      <c r="A7" s="126" t="s">
        <v>66</v>
      </c>
      <c r="B7" s="127"/>
      <c r="C7" s="127"/>
      <c r="D7" s="127"/>
      <c r="E7" s="127"/>
      <c r="F7" s="127"/>
      <c r="G7" s="128"/>
    </row>
    <row r="8" spans="1:8" ht="15.75">
      <c r="A8" s="67"/>
      <c r="B8" s="67"/>
      <c r="C8" s="67"/>
      <c r="D8" s="67"/>
      <c r="E8" s="67"/>
      <c r="F8" s="102"/>
      <c r="G8" s="101" t="s">
        <v>111</v>
      </c>
    </row>
    <row r="9" spans="1:8" ht="15.75" customHeight="1">
      <c r="A9" s="94"/>
      <c r="B9" s="94"/>
      <c r="C9" s="94"/>
      <c r="D9" s="94"/>
      <c r="E9" s="129" t="s">
        <v>92</v>
      </c>
      <c r="F9" s="129"/>
      <c r="G9" s="130"/>
      <c r="H9" s="26"/>
    </row>
    <row r="10" spans="1:8" ht="51">
      <c r="A10" s="33" t="s">
        <v>17</v>
      </c>
      <c r="B10" s="34" t="s">
        <v>16</v>
      </c>
      <c r="C10" s="34" t="s">
        <v>88</v>
      </c>
      <c r="D10" s="34" t="s">
        <v>18</v>
      </c>
      <c r="E10" s="35" t="s">
        <v>19</v>
      </c>
      <c r="F10" s="36" t="s">
        <v>44</v>
      </c>
      <c r="G10" s="37" t="s">
        <v>62</v>
      </c>
    </row>
    <row r="11" spans="1:8" ht="18.75">
      <c r="A11" s="13" t="s">
        <v>0</v>
      </c>
      <c r="B11" s="9"/>
      <c r="C11" s="9"/>
      <c r="D11" s="9"/>
      <c r="E11" s="111"/>
      <c r="F11" s="40"/>
      <c r="G11" s="40"/>
      <c r="H11" s="11"/>
    </row>
    <row r="12" spans="1:8">
      <c r="A12" s="10" t="s">
        <v>46</v>
      </c>
      <c r="B12" s="9"/>
      <c r="C12" s="9"/>
      <c r="D12" s="9"/>
      <c r="E12" s="111"/>
      <c r="F12" s="40"/>
      <c r="G12" s="50"/>
      <c r="H12" s="26"/>
    </row>
    <row r="13" spans="1:8" ht="15.75">
      <c r="A13" s="76" t="s">
        <v>96</v>
      </c>
      <c r="B13" s="57">
        <v>101121687</v>
      </c>
      <c r="C13" s="91" t="s">
        <v>90</v>
      </c>
      <c r="D13" s="105" t="s">
        <v>2</v>
      </c>
      <c r="E13" s="58" t="s">
        <v>20</v>
      </c>
      <c r="F13" s="60">
        <v>1436.6</v>
      </c>
      <c r="G13" s="61"/>
      <c r="H13" s="98" t="s">
        <v>1</v>
      </c>
    </row>
    <row r="14" spans="1:8" ht="15.75">
      <c r="A14" s="76" t="s">
        <v>96</v>
      </c>
      <c r="B14" s="57">
        <v>101121690</v>
      </c>
      <c r="C14" s="91" t="s">
        <v>90</v>
      </c>
      <c r="D14" s="106" t="s">
        <v>8</v>
      </c>
      <c r="E14" s="46" t="s">
        <v>24</v>
      </c>
      <c r="F14" s="60">
        <v>921.8</v>
      </c>
      <c r="G14" s="49"/>
      <c r="H14" s="98" t="s">
        <v>1</v>
      </c>
    </row>
    <row r="15" spans="1:8" ht="15.75">
      <c r="A15" s="76" t="s">
        <v>96</v>
      </c>
      <c r="B15" s="57">
        <v>701321689</v>
      </c>
      <c r="C15" s="91" t="s">
        <v>89</v>
      </c>
      <c r="D15" s="106" t="s">
        <v>2</v>
      </c>
      <c r="E15" s="46" t="s">
        <v>25</v>
      </c>
      <c r="F15" s="60">
        <v>350</v>
      </c>
      <c r="G15" s="41">
        <v>35000</v>
      </c>
      <c r="H15" s="98" t="s">
        <v>1</v>
      </c>
    </row>
    <row r="16" spans="1:8" ht="15.75">
      <c r="A16" s="76" t="s">
        <v>96</v>
      </c>
      <c r="B16" s="57">
        <v>701321717</v>
      </c>
      <c r="C16" s="91" t="s">
        <v>89</v>
      </c>
      <c r="D16" s="106" t="s">
        <v>8</v>
      </c>
      <c r="E16" s="46" t="s">
        <v>26</v>
      </c>
      <c r="F16" s="60">
        <v>300</v>
      </c>
      <c r="G16" s="41">
        <v>30000</v>
      </c>
      <c r="H16" s="98" t="s">
        <v>1</v>
      </c>
    </row>
    <row r="17" spans="1:16380" ht="31.5">
      <c r="A17" s="77"/>
      <c r="B17" s="57">
        <v>101121797</v>
      </c>
      <c r="C17" s="91" t="s">
        <v>90</v>
      </c>
      <c r="D17" s="106" t="s">
        <v>80</v>
      </c>
      <c r="E17" s="46" t="s">
        <v>45</v>
      </c>
      <c r="F17" s="60">
        <v>12360</v>
      </c>
      <c r="G17" s="49"/>
      <c r="H17" s="98" t="s">
        <v>1</v>
      </c>
    </row>
    <row r="18" spans="1:16380" s="86" customFormat="1" ht="31.5">
      <c r="A18" s="80"/>
      <c r="B18" s="57">
        <v>701121797</v>
      </c>
      <c r="C18" s="91" t="s">
        <v>89</v>
      </c>
      <c r="D18" s="107" t="s">
        <v>80</v>
      </c>
      <c r="E18" s="83" t="s">
        <v>26</v>
      </c>
      <c r="F18" s="84"/>
      <c r="G18" s="85">
        <v>3000</v>
      </c>
      <c r="H18" s="98"/>
    </row>
    <row r="19" spans="1:16380">
      <c r="A19" s="9" t="s">
        <v>47</v>
      </c>
      <c r="B19" s="9"/>
      <c r="C19" s="9"/>
      <c r="D19" s="108"/>
      <c r="E19" s="111"/>
      <c r="F19" s="40"/>
      <c r="G19" s="50"/>
      <c r="H19" s="98"/>
    </row>
    <row r="20" spans="1:16380" ht="15.75">
      <c r="A20" s="76" t="s">
        <v>97</v>
      </c>
      <c r="B20" s="57">
        <v>101121683</v>
      </c>
      <c r="C20" s="91" t="s">
        <v>90</v>
      </c>
      <c r="D20" s="106" t="s">
        <v>3</v>
      </c>
      <c r="E20" s="46" t="s">
        <v>20</v>
      </c>
      <c r="F20" s="60">
        <v>1333.2</v>
      </c>
      <c r="G20" s="49"/>
      <c r="H20" s="98" t="s">
        <v>1</v>
      </c>
    </row>
    <row r="21" spans="1:16380" ht="15.75">
      <c r="A21" s="76" t="s">
        <v>97</v>
      </c>
      <c r="B21" s="57">
        <v>101121686</v>
      </c>
      <c r="C21" s="91" t="s">
        <v>90</v>
      </c>
      <c r="D21" s="106" t="s">
        <v>9</v>
      </c>
      <c r="E21" s="46" t="s">
        <v>23</v>
      </c>
      <c r="F21" s="60">
        <v>1292.5</v>
      </c>
      <c r="G21" s="49"/>
      <c r="H21" s="98" t="s">
        <v>1</v>
      </c>
    </row>
    <row r="22" spans="1:16380" ht="15.75">
      <c r="A22" s="76" t="s">
        <v>97</v>
      </c>
      <c r="B22" s="57">
        <v>701321685</v>
      </c>
      <c r="C22" s="91" t="s">
        <v>89</v>
      </c>
      <c r="D22" s="106" t="s">
        <v>3</v>
      </c>
      <c r="E22" s="46" t="s">
        <v>25</v>
      </c>
      <c r="F22" s="60">
        <v>350</v>
      </c>
      <c r="G22" s="41">
        <v>35000</v>
      </c>
      <c r="H22" s="98" t="s">
        <v>1</v>
      </c>
    </row>
    <row r="23" spans="1:16380" ht="15.75">
      <c r="A23" s="76" t="s">
        <v>97</v>
      </c>
      <c r="B23" s="57">
        <v>701321716</v>
      </c>
      <c r="C23" s="91" t="s">
        <v>89</v>
      </c>
      <c r="D23" s="106" t="s">
        <v>9</v>
      </c>
      <c r="E23" s="46" t="s">
        <v>26</v>
      </c>
      <c r="F23" s="60">
        <v>300</v>
      </c>
      <c r="G23" s="41">
        <v>30000</v>
      </c>
      <c r="H23" s="98" t="s">
        <v>1</v>
      </c>
    </row>
    <row r="24" spans="1:16380" ht="31.5">
      <c r="A24" s="77"/>
      <c r="B24" s="57">
        <v>101121804</v>
      </c>
      <c r="C24" s="91" t="s">
        <v>90</v>
      </c>
      <c r="D24" s="106" t="s">
        <v>81</v>
      </c>
      <c r="E24" s="46" t="s">
        <v>45</v>
      </c>
      <c r="F24" s="60">
        <v>12360</v>
      </c>
      <c r="G24" s="49"/>
      <c r="H24" s="98" t="s">
        <v>1</v>
      </c>
    </row>
    <row r="25" spans="1:16380" s="86" customFormat="1" ht="31.5">
      <c r="A25" s="80"/>
      <c r="B25" s="57">
        <v>701121804</v>
      </c>
      <c r="C25" s="91" t="s">
        <v>89</v>
      </c>
      <c r="D25" s="107" t="s">
        <v>81</v>
      </c>
      <c r="E25" s="83" t="s">
        <v>26</v>
      </c>
      <c r="F25" s="84"/>
      <c r="G25" s="85">
        <v>3000</v>
      </c>
      <c r="H25" s="98"/>
    </row>
    <row r="26" spans="1:16380">
      <c r="A26" s="9" t="s">
        <v>48</v>
      </c>
      <c r="B26" s="9"/>
      <c r="C26" s="9"/>
      <c r="D26" s="108"/>
      <c r="E26" s="111"/>
      <c r="F26" s="40"/>
      <c r="G26" s="50"/>
      <c r="H26" s="98"/>
    </row>
    <row r="27" spans="1:16380" s="100" customFormat="1" ht="15.75">
      <c r="A27" s="76" t="s">
        <v>98</v>
      </c>
      <c r="B27" s="91">
        <v>101120712</v>
      </c>
      <c r="C27" s="69" t="s">
        <v>90</v>
      </c>
      <c r="D27" s="109" t="s">
        <v>56</v>
      </c>
      <c r="E27" s="112" t="s">
        <v>20</v>
      </c>
      <c r="F27" s="60">
        <v>843.7</v>
      </c>
      <c r="G27" s="49"/>
      <c r="H27" s="98" t="s">
        <v>1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 s="76"/>
    </row>
    <row r="28" spans="1:16380" s="100" customFormat="1" ht="15.75">
      <c r="A28" s="76" t="s">
        <v>98</v>
      </c>
      <c r="B28" s="91">
        <v>101120713</v>
      </c>
      <c r="C28" s="69" t="s">
        <v>90</v>
      </c>
      <c r="D28" s="109" t="s">
        <v>57</v>
      </c>
      <c r="E28" s="112" t="s">
        <v>20</v>
      </c>
      <c r="F28" s="60">
        <v>819.5</v>
      </c>
      <c r="G28" s="49"/>
      <c r="H28" s="98" t="s">
        <v>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 s="76"/>
    </row>
    <row r="29" spans="1:16380" ht="31.5">
      <c r="A29" s="76" t="s">
        <v>98</v>
      </c>
      <c r="B29" s="57">
        <v>101121672</v>
      </c>
      <c r="C29" s="91" t="s">
        <v>90</v>
      </c>
      <c r="D29" s="106" t="s">
        <v>10</v>
      </c>
      <c r="E29" s="46" t="s">
        <v>23</v>
      </c>
      <c r="F29" s="60">
        <v>979</v>
      </c>
      <c r="G29" s="49"/>
      <c r="H29" s="98" t="s">
        <v>1</v>
      </c>
    </row>
    <row r="30" spans="1:16380" ht="15.75">
      <c r="A30" s="76" t="s">
        <v>98</v>
      </c>
      <c r="B30" s="57">
        <v>701321726</v>
      </c>
      <c r="C30" s="91" t="s">
        <v>89</v>
      </c>
      <c r="D30" s="106" t="s">
        <v>56</v>
      </c>
      <c r="E30" s="46" t="s">
        <v>25</v>
      </c>
      <c r="F30" s="60">
        <v>300</v>
      </c>
      <c r="G30" s="41">
        <v>30000</v>
      </c>
      <c r="H30" s="98" t="s">
        <v>1</v>
      </c>
    </row>
    <row r="31" spans="1:16380" ht="15.75">
      <c r="A31" s="76" t="s">
        <v>98</v>
      </c>
      <c r="B31" s="57">
        <v>701321727</v>
      </c>
      <c r="C31" s="91" t="s">
        <v>89</v>
      </c>
      <c r="D31" s="106" t="s">
        <v>57</v>
      </c>
      <c r="E31" s="46" t="s">
        <v>25</v>
      </c>
      <c r="F31" s="60">
        <v>300</v>
      </c>
      <c r="G31" s="41">
        <v>30000</v>
      </c>
      <c r="H31" s="98" t="s">
        <v>1</v>
      </c>
    </row>
    <row r="32" spans="1:16380" ht="31.5">
      <c r="A32" s="76" t="s">
        <v>98</v>
      </c>
      <c r="B32" s="57">
        <v>701321719</v>
      </c>
      <c r="C32" s="91" t="s">
        <v>89</v>
      </c>
      <c r="D32" s="106" t="s">
        <v>10</v>
      </c>
      <c r="E32" s="46" t="s">
        <v>26</v>
      </c>
      <c r="F32" s="60">
        <v>250</v>
      </c>
      <c r="G32" s="62">
        <v>25000</v>
      </c>
      <c r="H32" s="98" t="s">
        <v>1</v>
      </c>
    </row>
    <row r="33" spans="1:16380" s="100" customFormat="1" ht="31.5">
      <c r="A33" s="76" t="s">
        <v>99</v>
      </c>
      <c r="B33" s="91">
        <v>101121034</v>
      </c>
      <c r="C33" s="69" t="s">
        <v>90</v>
      </c>
      <c r="D33" s="109" t="s">
        <v>11</v>
      </c>
      <c r="E33" s="112" t="s">
        <v>20</v>
      </c>
      <c r="F33" s="60">
        <v>1100</v>
      </c>
      <c r="G33" s="49"/>
      <c r="H33" s="98" t="s">
        <v>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 s="76"/>
    </row>
    <row r="34" spans="1:16380" ht="31.5">
      <c r="A34" s="76" t="s">
        <v>99</v>
      </c>
      <c r="B34" s="57">
        <v>101121741</v>
      </c>
      <c r="C34" s="91" t="s">
        <v>90</v>
      </c>
      <c r="D34" s="106" t="s">
        <v>12</v>
      </c>
      <c r="E34" s="46" t="s">
        <v>24</v>
      </c>
      <c r="F34" s="60">
        <v>700.7</v>
      </c>
      <c r="G34" s="49"/>
      <c r="H34" s="98" t="s">
        <v>1</v>
      </c>
    </row>
    <row r="35" spans="1:16380" ht="31.5">
      <c r="A35" s="76" t="s">
        <v>99</v>
      </c>
      <c r="B35" s="57">
        <v>701321036</v>
      </c>
      <c r="C35" s="91" t="s">
        <v>89</v>
      </c>
      <c r="D35" s="106" t="s">
        <v>11</v>
      </c>
      <c r="E35" s="46" t="s">
        <v>25</v>
      </c>
      <c r="F35" s="60">
        <v>300</v>
      </c>
      <c r="G35" s="41">
        <v>30000</v>
      </c>
      <c r="H35" s="98" t="s">
        <v>1</v>
      </c>
    </row>
    <row r="36" spans="1:16380" ht="31.5">
      <c r="A36" s="76" t="s">
        <v>99</v>
      </c>
      <c r="B36" s="57">
        <v>701321742</v>
      </c>
      <c r="C36" s="91" t="s">
        <v>89</v>
      </c>
      <c r="D36" s="106" t="s">
        <v>12</v>
      </c>
      <c r="E36" s="46" t="s">
        <v>26</v>
      </c>
      <c r="F36" s="60">
        <v>250</v>
      </c>
      <c r="G36" s="41">
        <v>25000</v>
      </c>
      <c r="H36" s="98" t="s">
        <v>1</v>
      </c>
    </row>
    <row r="37" spans="1:16380" ht="31.5">
      <c r="A37" s="77"/>
      <c r="B37" s="57">
        <v>101121805</v>
      </c>
      <c r="C37" s="91" t="s">
        <v>90</v>
      </c>
      <c r="D37" s="106" t="s">
        <v>82</v>
      </c>
      <c r="E37" s="46" t="s">
        <v>45</v>
      </c>
      <c r="F37" s="60">
        <v>12360</v>
      </c>
      <c r="G37" s="49"/>
      <c r="H37" s="98" t="s">
        <v>1</v>
      </c>
    </row>
    <row r="38" spans="1:16380" s="86" customFormat="1" ht="31.5">
      <c r="A38" s="80"/>
      <c r="B38" s="57">
        <v>701121805</v>
      </c>
      <c r="C38" s="91" t="s">
        <v>89</v>
      </c>
      <c r="D38" s="107" t="s">
        <v>82</v>
      </c>
      <c r="E38" s="83" t="s">
        <v>26</v>
      </c>
      <c r="F38" s="84"/>
      <c r="G38" s="85">
        <v>3000</v>
      </c>
      <c r="H38" s="98"/>
    </row>
    <row r="39" spans="1:16380">
      <c r="A39" s="9" t="s">
        <v>63</v>
      </c>
      <c r="B39" s="9"/>
      <c r="C39" s="9"/>
      <c r="D39" s="108"/>
      <c r="E39" s="111"/>
      <c r="F39" s="40"/>
      <c r="G39" s="50"/>
      <c r="H39" s="98"/>
    </row>
    <row r="40" spans="1:16380" s="100" customFormat="1" ht="15.75">
      <c r="A40" s="76" t="s">
        <v>102</v>
      </c>
      <c r="B40" s="91">
        <v>101120851</v>
      </c>
      <c r="C40" s="48" t="s">
        <v>90</v>
      </c>
      <c r="D40" s="110" t="s">
        <v>6</v>
      </c>
      <c r="E40" s="112" t="s">
        <v>20</v>
      </c>
      <c r="F40" s="60">
        <v>949.30000000000007</v>
      </c>
      <c r="G40" s="49"/>
      <c r="H40" s="98" t="s">
        <v>1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 s="76"/>
    </row>
    <row r="41" spans="1:16380" ht="15.75">
      <c r="A41" s="76" t="s">
        <v>102</v>
      </c>
      <c r="B41" s="57">
        <v>101121745</v>
      </c>
      <c r="C41" s="91" t="s">
        <v>90</v>
      </c>
      <c r="D41" s="106" t="s">
        <v>13</v>
      </c>
      <c r="E41" s="46" t="s">
        <v>24</v>
      </c>
      <c r="F41" s="60">
        <v>463.1</v>
      </c>
      <c r="G41" s="49"/>
      <c r="H41" s="98" t="s">
        <v>1</v>
      </c>
    </row>
    <row r="42" spans="1:16380" ht="15.75">
      <c r="A42" s="76" t="s">
        <v>102</v>
      </c>
      <c r="B42" s="57">
        <v>701321728</v>
      </c>
      <c r="C42" s="91" t="s">
        <v>89</v>
      </c>
      <c r="D42" s="106" t="s">
        <v>6</v>
      </c>
      <c r="E42" s="46" t="s">
        <v>25</v>
      </c>
      <c r="F42" s="60">
        <v>200</v>
      </c>
      <c r="G42" s="62">
        <v>20000</v>
      </c>
      <c r="H42" s="98" t="s">
        <v>1</v>
      </c>
    </row>
    <row r="43" spans="1:16380" ht="15.75">
      <c r="A43" s="76" t="s">
        <v>102</v>
      </c>
      <c r="B43" s="57">
        <v>701321746</v>
      </c>
      <c r="C43" s="91" t="s">
        <v>89</v>
      </c>
      <c r="D43" s="106" t="s">
        <v>13</v>
      </c>
      <c r="E43" s="46" t="s">
        <v>26</v>
      </c>
      <c r="F43" s="60">
        <v>150</v>
      </c>
      <c r="G43" s="41">
        <v>15000</v>
      </c>
      <c r="H43" s="98" t="s">
        <v>1</v>
      </c>
    </row>
    <row r="44" spans="1:16380">
      <c r="A44" s="9" t="s">
        <v>49</v>
      </c>
      <c r="B44" s="9"/>
      <c r="C44" s="9"/>
      <c r="D44" s="108"/>
      <c r="E44" s="111"/>
      <c r="F44" s="40"/>
      <c r="G44" s="50"/>
      <c r="H44" s="98"/>
    </row>
    <row r="45" spans="1:16380" s="100" customFormat="1" ht="15.75">
      <c r="A45" s="76" t="s">
        <v>101</v>
      </c>
      <c r="B45" s="91">
        <v>101121045</v>
      </c>
      <c r="C45" s="48" t="s">
        <v>90</v>
      </c>
      <c r="D45" s="110" t="s">
        <v>73</v>
      </c>
      <c r="E45" s="112" t="s">
        <v>20</v>
      </c>
      <c r="F45" s="60">
        <v>1230.9000000000001</v>
      </c>
      <c r="G45" s="49"/>
      <c r="H45" s="98" t="s">
        <v>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 s="76"/>
    </row>
    <row r="46" spans="1:16380" ht="15.75">
      <c r="A46" s="76" t="s">
        <v>101</v>
      </c>
      <c r="B46" s="57">
        <v>101121694</v>
      </c>
      <c r="C46" s="91" t="s">
        <v>90</v>
      </c>
      <c r="D46" s="106" t="s">
        <v>14</v>
      </c>
      <c r="E46" s="46" t="s">
        <v>24</v>
      </c>
      <c r="F46" s="60">
        <v>979</v>
      </c>
      <c r="G46" s="49"/>
      <c r="H46" s="98" t="s">
        <v>1</v>
      </c>
    </row>
    <row r="47" spans="1:16380" ht="15.75">
      <c r="A47" s="76" t="s">
        <v>101</v>
      </c>
      <c r="B47" s="57">
        <v>701321725</v>
      </c>
      <c r="C47" s="91" t="s">
        <v>89</v>
      </c>
      <c r="D47" s="106" t="s">
        <v>73</v>
      </c>
      <c r="E47" s="46" t="s">
        <v>25</v>
      </c>
      <c r="F47" s="60">
        <v>300</v>
      </c>
      <c r="G47" s="41">
        <v>30000</v>
      </c>
      <c r="H47" s="98" t="s">
        <v>1</v>
      </c>
    </row>
    <row r="48" spans="1:16380" ht="15.75">
      <c r="A48" s="76" t="s">
        <v>101</v>
      </c>
      <c r="B48" s="57">
        <v>701321748</v>
      </c>
      <c r="C48" s="91" t="s">
        <v>89</v>
      </c>
      <c r="D48" s="106" t="s">
        <v>14</v>
      </c>
      <c r="E48" s="46" t="s">
        <v>26</v>
      </c>
      <c r="F48" s="60">
        <v>250</v>
      </c>
      <c r="G48" s="41">
        <v>25000</v>
      </c>
      <c r="H48" s="98" t="s">
        <v>1</v>
      </c>
    </row>
    <row r="49" spans="1:16380" s="100" customFormat="1" ht="15.75">
      <c r="A49" s="76" t="s">
        <v>100</v>
      </c>
      <c r="B49" s="91">
        <v>101121691</v>
      </c>
      <c r="C49" s="48" t="s">
        <v>90</v>
      </c>
      <c r="D49" s="110" t="s">
        <v>71</v>
      </c>
      <c r="E49" s="112" t="s">
        <v>20</v>
      </c>
      <c r="F49" s="60">
        <v>1183.5999999999999</v>
      </c>
      <c r="G49" s="49"/>
      <c r="H49" s="98" t="s">
        <v>1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 s="76"/>
    </row>
    <row r="50" spans="1:16380" ht="15.75">
      <c r="A50" s="76" t="s">
        <v>100</v>
      </c>
      <c r="B50" s="57">
        <v>101121706</v>
      </c>
      <c r="C50" s="91" t="s">
        <v>90</v>
      </c>
      <c r="D50" s="106" t="s">
        <v>15</v>
      </c>
      <c r="E50" s="46" t="s">
        <v>23</v>
      </c>
      <c r="F50" s="60">
        <v>875.6</v>
      </c>
      <c r="G50" s="49"/>
      <c r="H50" s="98" t="s">
        <v>1</v>
      </c>
    </row>
    <row r="51" spans="1:16380" ht="15.75">
      <c r="A51" s="76" t="s">
        <v>100</v>
      </c>
      <c r="B51" s="57">
        <v>701321693</v>
      </c>
      <c r="C51" s="91" t="s">
        <v>89</v>
      </c>
      <c r="D51" s="106" t="s">
        <v>72</v>
      </c>
      <c r="E51" s="46" t="s">
        <v>25</v>
      </c>
      <c r="F51" s="60">
        <v>300</v>
      </c>
      <c r="G51" s="41">
        <v>30000</v>
      </c>
      <c r="H51" s="98" t="s">
        <v>1</v>
      </c>
    </row>
    <row r="52" spans="1:16380" ht="15.75">
      <c r="A52" s="76" t="s">
        <v>100</v>
      </c>
      <c r="B52" s="57">
        <v>701321720</v>
      </c>
      <c r="C52" s="91" t="s">
        <v>89</v>
      </c>
      <c r="D52" s="106" t="s">
        <v>15</v>
      </c>
      <c r="E52" s="46" t="s">
        <v>26</v>
      </c>
      <c r="F52" s="60">
        <v>250</v>
      </c>
      <c r="G52" s="41">
        <v>25000</v>
      </c>
      <c r="H52" s="98" t="s">
        <v>1</v>
      </c>
    </row>
    <row r="53" spans="1:16380" ht="31.5">
      <c r="A53" s="45"/>
      <c r="B53" s="57">
        <v>101121789</v>
      </c>
      <c r="C53" s="91" t="s">
        <v>90</v>
      </c>
      <c r="D53" s="106" t="s">
        <v>83</v>
      </c>
      <c r="E53" s="46" t="s">
        <v>45</v>
      </c>
      <c r="F53" s="60">
        <v>12360</v>
      </c>
      <c r="G53" s="49"/>
      <c r="H53" s="98" t="s">
        <v>1</v>
      </c>
    </row>
    <row r="54" spans="1:16380" s="86" customFormat="1" ht="31.5">
      <c r="A54" s="81"/>
      <c r="B54" s="57">
        <v>701121789</v>
      </c>
      <c r="C54" s="91" t="s">
        <v>89</v>
      </c>
      <c r="D54" s="107" t="s">
        <v>83</v>
      </c>
      <c r="E54" s="83" t="s">
        <v>26</v>
      </c>
      <c r="F54" s="84"/>
      <c r="G54" s="85">
        <v>3000</v>
      </c>
      <c r="H54" s="98"/>
    </row>
    <row r="55" spans="1:16380">
      <c r="A55" s="9" t="s">
        <v>50</v>
      </c>
      <c r="B55" s="9"/>
      <c r="C55" s="9"/>
      <c r="D55" s="108"/>
      <c r="E55" s="111"/>
      <c r="F55" s="40"/>
      <c r="G55" s="50"/>
      <c r="H55" s="98"/>
    </row>
    <row r="56" spans="1:16380" ht="31.5">
      <c r="A56" s="76"/>
      <c r="B56" s="57">
        <v>101121660</v>
      </c>
      <c r="C56" s="91" t="s">
        <v>90</v>
      </c>
      <c r="D56" s="106" t="s">
        <v>27</v>
      </c>
      <c r="E56" s="46" t="s">
        <v>22</v>
      </c>
      <c r="F56" s="60">
        <v>1246.3</v>
      </c>
      <c r="G56" s="49"/>
      <c r="H56" s="98"/>
    </row>
    <row r="57" spans="1:16380" ht="31.5">
      <c r="A57" s="76"/>
      <c r="B57" s="57">
        <v>101121663</v>
      </c>
      <c r="C57" s="91" t="s">
        <v>90</v>
      </c>
      <c r="D57" s="106" t="s">
        <v>28</v>
      </c>
      <c r="E57" s="46" t="s">
        <v>95</v>
      </c>
      <c r="F57" s="60">
        <v>720.5</v>
      </c>
      <c r="G57" s="49"/>
      <c r="H57" s="98"/>
    </row>
    <row r="58" spans="1:16380" ht="15.75">
      <c r="A58" s="76"/>
      <c r="B58" s="57">
        <v>701321662</v>
      </c>
      <c r="C58" s="91" t="s">
        <v>89</v>
      </c>
      <c r="D58" s="106" t="s">
        <v>27</v>
      </c>
      <c r="E58" s="46" t="s">
        <v>26</v>
      </c>
      <c r="F58" s="39">
        <v>150</v>
      </c>
      <c r="G58" s="41">
        <v>15000</v>
      </c>
      <c r="H58" s="98" t="s">
        <v>1</v>
      </c>
    </row>
    <row r="59" spans="1:16380" ht="15.75">
      <c r="A59" s="76"/>
      <c r="B59" s="57">
        <v>701321730</v>
      </c>
      <c r="C59" s="91" t="s">
        <v>89</v>
      </c>
      <c r="D59" s="106" t="s">
        <v>28</v>
      </c>
      <c r="E59" s="46" t="s">
        <v>26</v>
      </c>
      <c r="F59" s="39">
        <v>100</v>
      </c>
      <c r="G59" s="41">
        <v>10000</v>
      </c>
      <c r="H59" s="98" t="s">
        <v>1</v>
      </c>
    </row>
    <row r="60" spans="1:16380" ht="31.5">
      <c r="A60" s="76"/>
      <c r="B60" s="57">
        <v>101121800</v>
      </c>
      <c r="C60" s="91" t="s">
        <v>90</v>
      </c>
      <c r="D60" s="106" t="s">
        <v>84</v>
      </c>
      <c r="E60" s="46" t="s">
        <v>45</v>
      </c>
      <c r="F60" s="60">
        <v>12360</v>
      </c>
      <c r="G60" s="49"/>
      <c r="H60" s="98" t="s">
        <v>1</v>
      </c>
    </row>
    <row r="61" spans="1:16380" s="86" customFormat="1" ht="31.5">
      <c r="A61" s="76"/>
      <c r="B61" s="57">
        <v>701121800</v>
      </c>
      <c r="C61" s="91" t="s">
        <v>89</v>
      </c>
      <c r="D61" s="107" t="s">
        <v>84</v>
      </c>
      <c r="E61" s="83" t="s">
        <v>26</v>
      </c>
      <c r="F61" s="84"/>
      <c r="G61" s="85">
        <v>3000</v>
      </c>
      <c r="H61" s="98" t="s">
        <v>1</v>
      </c>
    </row>
    <row r="62" spans="1:16380">
      <c r="A62" s="9" t="s">
        <v>51</v>
      </c>
      <c r="B62" s="9"/>
      <c r="C62" s="9"/>
      <c r="D62" s="108"/>
      <c r="E62" s="111"/>
      <c r="F62" s="40"/>
      <c r="G62" s="50"/>
      <c r="H62" s="98"/>
    </row>
    <row r="63" spans="1:16380" ht="31.5">
      <c r="A63" s="45"/>
      <c r="B63" s="57">
        <v>101121664</v>
      </c>
      <c r="C63" s="91" t="s">
        <v>90</v>
      </c>
      <c r="D63" s="106" t="s">
        <v>29</v>
      </c>
      <c r="E63" s="46" t="s">
        <v>22</v>
      </c>
      <c r="F63" s="60">
        <v>1441</v>
      </c>
      <c r="G63" s="49"/>
      <c r="H63" s="98"/>
    </row>
    <row r="64" spans="1:16380" ht="31.5">
      <c r="A64" s="45"/>
      <c r="B64" s="57">
        <v>101121665</v>
      </c>
      <c r="C64" s="91" t="s">
        <v>90</v>
      </c>
      <c r="D64" s="106" t="s">
        <v>30</v>
      </c>
      <c r="E64" s="46" t="s">
        <v>22</v>
      </c>
      <c r="F64" s="60">
        <v>1441</v>
      </c>
      <c r="G64" s="49"/>
      <c r="H64" s="98"/>
    </row>
    <row r="65" spans="1:8" ht="31.5">
      <c r="A65" s="45"/>
      <c r="B65" s="57">
        <v>101121669</v>
      </c>
      <c r="C65" s="91" t="s">
        <v>90</v>
      </c>
      <c r="D65" s="106" t="s">
        <v>31</v>
      </c>
      <c r="E65" s="46" t="s">
        <v>24</v>
      </c>
      <c r="F65" s="60">
        <v>1211.0999999999999</v>
      </c>
      <c r="G65" s="49"/>
      <c r="H65" s="98"/>
    </row>
    <row r="66" spans="1:8" ht="31.5">
      <c r="A66" s="45"/>
      <c r="B66" s="57">
        <v>701321666</v>
      </c>
      <c r="C66" s="91" t="s">
        <v>89</v>
      </c>
      <c r="D66" s="106" t="s">
        <v>29</v>
      </c>
      <c r="E66" s="46" t="s">
        <v>26</v>
      </c>
      <c r="F66" s="39">
        <v>150</v>
      </c>
      <c r="G66" s="41">
        <v>15000</v>
      </c>
      <c r="H66" s="98" t="s">
        <v>1</v>
      </c>
    </row>
    <row r="67" spans="1:8" ht="31.5">
      <c r="A67" s="45"/>
      <c r="B67" s="57">
        <v>701321667</v>
      </c>
      <c r="C67" s="91" t="s">
        <v>89</v>
      </c>
      <c r="D67" s="106" t="s">
        <v>30</v>
      </c>
      <c r="E67" s="46" t="s">
        <v>26</v>
      </c>
      <c r="F67" s="39">
        <v>150</v>
      </c>
      <c r="G67" s="41">
        <v>15000</v>
      </c>
      <c r="H67" s="98" t="s">
        <v>1</v>
      </c>
    </row>
    <row r="68" spans="1:8" ht="31.5">
      <c r="A68" s="45"/>
      <c r="B68" s="57">
        <v>701321715</v>
      </c>
      <c r="C68" s="91" t="s">
        <v>89</v>
      </c>
      <c r="D68" s="106" t="s">
        <v>31</v>
      </c>
      <c r="E68" s="46" t="s">
        <v>26</v>
      </c>
      <c r="F68" s="39">
        <v>100</v>
      </c>
      <c r="G68" s="41">
        <v>10000</v>
      </c>
      <c r="H68" s="98" t="s">
        <v>1</v>
      </c>
    </row>
    <row r="69" spans="1:8">
      <c r="A69" s="9" t="s">
        <v>52</v>
      </c>
      <c r="B69" s="9"/>
      <c r="C69" s="9"/>
      <c r="D69" s="108"/>
      <c r="E69" s="111"/>
      <c r="F69" s="40"/>
      <c r="G69" s="50"/>
      <c r="H69" s="98"/>
    </row>
    <row r="70" spans="1:8" ht="31.5">
      <c r="A70" s="47"/>
      <c r="B70" s="57">
        <v>101121677</v>
      </c>
      <c r="C70" s="91" t="s">
        <v>90</v>
      </c>
      <c r="D70" s="106" t="s">
        <v>32</v>
      </c>
      <c r="E70" s="46" t="s">
        <v>22</v>
      </c>
      <c r="F70" s="60">
        <v>1223.2</v>
      </c>
      <c r="G70" s="49"/>
      <c r="H70" s="98"/>
    </row>
    <row r="71" spans="1:8" ht="31.5">
      <c r="A71" s="47"/>
      <c r="B71" s="57">
        <v>107121732</v>
      </c>
      <c r="C71" s="91" t="s">
        <v>90</v>
      </c>
      <c r="D71" s="106" t="s">
        <v>33</v>
      </c>
      <c r="E71" s="51" t="s">
        <v>24</v>
      </c>
      <c r="F71" s="60">
        <v>500.5</v>
      </c>
      <c r="G71" s="52"/>
      <c r="H71" s="98"/>
    </row>
    <row r="72" spans="1:8" ht="31.5">
      <c r="A72" s="47"/>
      <c r="B72" s="57">
        <v>111121734</v>
      </c>
      <c r="C72" s="91" t="s">
        <v>90</v>
      </c>
      <c r="D72" s="106" t="s">
        <v>34</v>
      </c>
      <c r="E72" s="51" t="s">
        <v>24</v>
      </c>
      <c r="F72" s="60">
        <v>844.8</v>
      </c>
      <c r="G72" s="52"/>
      <c r="H72" s="98"/>
    </row>
    <row r="73" spans="1:8" ht="15.75">
      <c r="A73" s="47"/>
      <c r="B73" s="57">
        <v>701321679</v>
      </c>
      <c r="C73" s="91" t="s">
        <v>89</v>
      </c>
      <c r="D73" s="106" t="s">
        <v>32</v>
      </c>
      <c r="E73" s="51" t="s">
        <v>26</v>
      </c>
      <c r="F73" s="44">
        <v>150</v>
      </c>
      <c r="G73" s="53">
        <v>15000</v>
      </c>
      <c r="H73" s="98" t="s">
        <v>1</v>
      </c>
    </row>
    <row r="74" spans="1:8" ht="31.5">
      <c r="A74" s="47"/>
      <c r="B74" s="57">
        <v>701321733</v>
      </c>
      <c r="C74" s="91" t="s">
        <v>89</v>
      </c>
      <c r="D74" s="106" t="s">
        <v>33</v>
      </c>
      <c r="E74" s="51" t="s">
        <v>26</v>
      </c>
      <c r="F74" s="44">
        <v>60</v>
      </c>
      <c r="G74" s="53">
        <v>6000</v>
      </c>
      <c r="H74" s="98" t="s">
        <v>1</v>
      </c>
    </row>
    <row r="75" spans="1:8" ht="31.5">
      <c r="A75" s="47"/>
      <c r="B75" s="57">
        <v>701321735</v>
      </c>
      <c r="C75" s="91" t="s">
        <v>89</v>
      </c>
      <c r="D75" s="106" t="s">
        <v>34</v>
      </c>
      <c r="E75" s="51" t="s">
        <v>26</v>
      </c>
      <c r="F75" s="44">
        <v>60</v>
      </c>
      <c r="G75" s="53">
        <v>6000</v>
      </c>
      <c r="H75" s="98" t="s">
        <v>1</v>
      </c>
    </row>
    <row r="76" spans="1:8" ht="31.5">
      <c r="A76" s="47"/>
      <c r="B76" s="57">
        <v>101121795</v>
      </c>
      <c r="C76" s="91" t="s">
        <v>90</v>
      </c>
      <c r="D76" s="106" t="s">
        <v>85</v>
      </c>
      <c r="E76" s="51" t="s">
        <v>45</v>
      </c>
      <c r="F76" s="60">
        <v>12360</v>
      </c>
      <c r="G76" s="52"/>
      <c r="H76" s="98" t="s">
        <v>1</v>
      </c>
    </row>
    <row r="77" spans="1:8" s="86" customFormat="1" ht="31.5">
      <c r="A77" s="87"/>
      <c r="B77" s="57">
        <v>701121795</v>
      </c>
      <c r="C77" s="91" t="s">
        <v>89</v>
      </c>
      <c r="D77" s="107" t="s">
        <v>85</v>
      </c>
      <c r="E77" s="88" t="s">
        <v>26</v>
      </c>
      <c r="F77" s="84"/>
      <c r="G77" s="89">
        <v>3000</v>
      </c>
      <c r="H77" s="98" t="s">
        <v>1</v>
      </c>
    </row>
    <row r="78" spans="1:8">
      <c r="A78" s="9" t="s">
        <v>53</v>
      </c>
      <c r="B78" s="9"/>
      <c r="C78" s="9"/>
      <c r="D78" s="108"/>
      <c r="E78" s="111"/>
      <c r="F78" s="54"/>
      <c r="G78" s="50"/>
      <c r="H78" s="98"/>
    </row>
    <row r="79" spans="1:8" ht="31.5">
      <c r="A79" s="47"/>
      <c r="B79" s="57">
        <v>112117669</v>
      </c>
      <c r="C79" s="91" t="s">
        <v>90</v>
      </c>
      <c r="D79" s="106" t="s">
        <v>35</v>
      </c>
      <c r="E79" s="51" t="s">
        <v>22</v>
      </c>
      <c r="F79" s="60">
        <v>1239.7</v>
      </c>
      <c r="G79" s="52"/>
      <c r="H79" s="98" t="s">
        <v>1</v>
      </c>
    </row>
    <row r="80" spans="1:8" ht="31.5">
      <c r="A80" s="47"/>
      <c r="B80" s="57">
        <v>701322583</v>
      </c>
      <c r="C80" s="91" t="s">
        <v>89</v>
      </c>
      <c r="D80" s="106" t="s">
        <v>35</v>
      </c>
      <c r="E80" s="51" t="s">
        <v>26</v>
      </c>
      <c r="F80" s="44">
        <v>150</v>
      </c>
      <c r="G80" s="53">
        <v>15000</v>
      </c>
      <c r="H80" s="98"/>
    </row>
    <row r="81" spans="1:8" ht="31.5">
      <c r="A81" s="47"/>
      <c r="B81" s="57">
        <v>101121806</v>
      </c>
      <c r="C81" s="91" t="s">
        <v>90</v>
      </c>
      <c r="D81" s="106" t="s">
        <v>86</v>
      </c>
      <c r="E81" s="51" t="s">
        <v>45</v>
      </c>
      <c r="F81" s="60">
        <v>12360</v>
      </c>
      <c r="G81" s="52"/>
      <c r="H81" s="98" t="s">
        <v>1</v>
      </c>
    </row>
    <row r="82" spans="1:8" s="86" customFormat="1" ht="31.5">
      <c r="A82" s="87"/>
      <c r="B82" s="57">
        <v>701121806</v>
      </c>
      <c r="C82" s="91" t="s">
        <v>89</v>
      </c>
      <c r="D82" s="107" t="s">
        <v>86</v>
      </c>
      <c r="E82" s="88" t="s">
        <v>26</v>
      </c>
      <c r="F82" s="84"/>
      <c r="G82" s="90">
        <v>3000</v>
      </c>
      <c r="H82" s="98" t="s">
        <v>1</v>
      </c>
    </row>
    <row r="83" spans="1:8">
      <c r="A83" s="9" t="s">
        <v>54</v>
      </c>
      <c r="B83" s="9"/>
      <c r="C83" s="9"/>
      <c r="D83" s="108"/>
      <c r="E83" s="111"/>
      <c r="F83" s="54"/>
      <c r="G83" s="50"/>
      <c r="H83" s="98"/>
    </row>
    <row r="84" spans="1:8" ht="31.5">
      <c r="A84" s="47"/>
      <c r="B84" s="57">
        <v>101121680</v>
      </c>
      <c r="C84" s="91" t="s">
        <v>90</v>
      </c>
      <c r="D84" s="106" t="s">
        <v>36</v>
      </c>
      <c r="E84" s="51" t="s">
        <v>22</v>
      </c>
      <c r="F84" s="60">
        <v>1025.2</v>
      </c>
      <c r="G84" s="52"/>
      <c r="H84" s="98"/>
    </row>
    <row r="85" spans="1:8" ht="15.75">
      <c r="A85" s="47"/>
      <c r="B85" s="57">
        <v>101120534</v>
      </c>
      <c r="C85" s="91" t="s">
        <v>90</v>
      </c>
      <c r="D85" s="106" t="s">
        <v>37</v>
      </c>
      <c r="E85" s="51" t="s">
        <v>24</v>
      </c>
      <c r="F85" s="60">
        <v>808.5</v>
      </c>
      <c r="G85" s="52"/>
      <c r="H85" s="98"/>
    </row>
    <row r="86" spans="1:8" ht="15.75">
      <c r="A86" s="47"/>
      <c r="B86" s="57">
        <v>701321682</v>
      </c>
      <c r="C86" s="91" t="s">
        <v>89</v>
      </c>
      <c r="D86" s="106" t="s">
        <v>36</v>
      </c>
      <c r="E86" s="51" t="s">
        <v>26</v>
      </c>
      <c r="F86" s="44">
        <v>150</v>
      </c>
      <c r="G86" s="53">
        <v>15000</v>
      </c>
      <c r="H86" s="98" t="s">
        <v>1</v>
      </c>
    </row>
    <row r="87" spans="1:8" ht="15.75">
      <c r="A87" s="47"/>
      <c r="B87" s="57">
        <v>702321740</v>
      </c>
      <c r="C87" s="91" t="s">
        <v>89</v>
      </c>
      <c r="D87" s="106" t="s">
        <v>37</v>
      </c>
      <c r="E87" s="51" t="s">
        <v>26</v>
      </c>
      <c r="F87" s="44">
        <v>100</v>
      </c>
      <c r="G87" s="53">
        <v>10000</v>
      </c>
      <c r="H87" s="98" t="s">
        <v>1</v>
      </c>
    </row>
    <row r="88" spans="1:8">
      <c r="A88" s="9" t="s">
        <v>55</v>
      </c>
      <c r="B88" s="9"/>
      <c r="C88" s="9"/>
      <c r="D88" s="108"/>
      <c r="E88" s="111"/>
      <c r="F88" s="54"/>
      <c r="G88" s="50"/>
      <c r="H88" s="98"/>
    </row>
    <row r="89" spans="1:8" ht="31.5">
      <c r="A89" s="47"/>
      <c r="B89" s="57">
        <v>101121794</v>
      </c>
      <c r="C89" s="91" t="s">
        <v>90</v>
      </c>
      <c r="D89" s="106" t="s">
        <v>87</v>
      </c>
      <c r="E89" s="51" t="s">
        <v>45</v>
      </c>
      <c r="F89" s="60">
        <v>12360</v>
      </c>
      <c r="G89" s="52"/>
      <c r="H89" s="98" t="s">
        <v>1</v>
      </c>
    </row>
    <row r="90" spans="1:8" s="86" customFormat="1" ht="31.5">
      <c r="A90" s="87"/>
      <c r="B90" s="57">
        <v>701121794</v>
      </c>
      <c r="C90" s="91" t="s">
        <v>89</v>
      </c>
      <c r="D90" s="107" t="s">
        <v>87</v>
      </c>
      <c r="E90" s="88" t="s">
        <v>26</v>
      </c>
      <c r="F90" s="84"/>
      <c r="G90" s="89">
        <v>3000</v>
      </c>
      <c r="H90" s="98" t="s">
        <v>1</v>
      </c>
    </row>
    <row r="91" spans="1:8">
      <c r="A91" s="9" t="s">
        <v>68</v>
      </c>
      <c r="B91" s="9"/>
      <c r="C91" s="9"/>
      <c r="D91" s="108"/>
      <c r="E91" s="111"/>
      <c r="F91" s="54"/>
      <c r="G91" s="50"/>
      <c r="H91" s="98"/>
    </row>
    <row r="92" spans="1:8" ht="31.5">
      <c r="A92" s="47"/>
      <c r="B92" s="57">
        <v>101121696</v>
      </c>
      <c r="C92" s="91" t="s">
        <v>90</v>
      </c>
      <c r="D92" s="106" t="s">
        <v>67</v>
      </c>
      <c r="E92" s="51" t="s">
        <v>22</v>
      </c>
      <c r="F92" s="60">
        <v>1025.2</v>
      </c>
      <c r="G92" s="52"/>
      <c r="H92" s="98"/>
    </row>
    <row r="93" spans="1:8" ht="31.5">
      <c r="A93" s="47"/>
      <c r="B93" s="57">
        <v>101121747</v>
      </c>
      <c r="C93" s="91" t="s">
        <v>90</v>
      </c>
      <c r="D93" s="106" t="s">
        <v>69</v>
      </c>
      <c r="E93" s="68" t="s">
        <v>24</v>
      </c>
      <c r="F93" s="60">
        <v>500.5</v>
      </c>
      <c r="G93" s="52"/>
      <c r="H93" s="98"/>
    </row>
    <row r="94" spans="1:8" ht="15.75">
      <c r="A94" s="47"/>
      <c r="B94" s="57">
        <v>701321697</v>
      </c>
      <c r="C94" s="91" t="s">
        <v>89</v>
      </c>
      <c r="D94" s="106" t="s">
        <v>70</v>
      </c>
      <c r="E94" s="51" t="s">
        <v>26</v>
      </c>
      <c r="F94" s="103">
        <v>150</v>
      </c>
      <c r="G94" s="62">
        <v>15000</v>
      </c>
      <c r="H94" s="98" t="s">
        <v>1</v>
      </c>
    </row>
    <row r="95" spans="1:8" ht="31.5">
      <c r="A95" s="47"/>
      <c r="B95" s="57">
        <v>701321744</v>
      </c>
      <c r="C95" s="91" t="s">
        <v>89</v>
      </c>
      <c r="D95" s="106" t="s">
        <v>69</v>
      </c>
      <c r="E95" s="51" t="s">
        <v>26</v>
      </c>
      <c r="F95" s="103">
        <v>100</v>
      </c>
      <c r="G95" s="62">
        <v>10000</v>
      </c>
      <c r="H95" s="98" t="s">
        <v>1</v>
      </c>
    </row>
    <row r="96" spans="1:8" ht="31.5">
      <c r="A96" s="47"/>
      <c r="B96" s="57">
        <v>101121796</v>
      </c>
      <c r="C96" s="91" t="s">
        <v>90</v>
      </c>
      <c r="D96" s="106" t="s">
        <v>74</v>
      </c>
      <c r="E96" s="51" t="s">
        <v>45</v>
      </c>
      <c r="F96" s="60">
        <v>24720</v>
      </c>
      <c r="G96" s="84"/>
      <c r="H96" s="98" t="s">
        <v>1</v>
      </c>
    </row>
    <row r="97" spans="1:8" ht="31.5">
      <c r="A97" s="47"/>
      <c r="B97" s="57">
        <v>701121796</v>
      </c>
      <c r="C97" s="91" t="s">
        <v>89</v>
      </c>
      <c r="D97" s="106" t="s">
        <v>74</v>
      </c>
      <c r="E97" s="51" t="s">
        <v>26</v>
      </c>
      <c r="F97" s="84"/>
      <c r="G97" s="62">
        <v>5000</v>
      </c>
      <c r="H97" s="98" t="s">
        <v>1</v>
      </c>
    </row>
    <row r="98" spans="1:8">
      <c r="A98" s="38" t="s">
        <v>7</v>
      </c>
      <c r="B98" s="9"/>
      <c r="C98" s="9"/>
      <c r="D98" s="108"/>
      <c r="E98" s="111"/>
      <c r="F98" s="104"/>
      <c r="G98" s="9"/>
      <c r="H98" s="98"/>
    </row>
    <row r="99" spans="1:8" ht="15.75">
      <c r="A99" s="77" t="s">
        <v>103</v>
      </c>
      <c r="B99" s="57">
        <v>101120519</v>
      </c>
      <c r="C99" s="91" t="s">
        <v>90</v>
      </c>
      <c r="D99" s="106" t="s">
        <v>38</v>
      </c>
      <c r="E99" s="51" t="s">
        <v>20</v>
      </c>
      <c r="F99" s="60">
        <v>1025.2</v>
      </c>
      <c r="G99" s="49"/>
      <c r="H99" s="98" t="s">
        <v>1</v>
      </c>
    </row>
    <row r="100" spans="1:8" ht="15.75">
      <c r="A100" s="77" t="s">
        <v>103</v>
      </c>
      <c r="B100" s="57">
        <v>701320521</v>
      </c>
      <c r="C100" s="91" t="s">
        <v>89</v>
      </c>
      <c r="D100" s="106" t="s">
        <v>38</v>
      </c>
      <c r="E100" s="51" t="s">
        <v>25</v>
      </c>
      <c r="F100" s="60">
        <v>150</v>
      </c>
      <c r="G100" s="63">
        <v>15000</v>
      </c>
      <c r="H100" s="98" t="s">
        <v>1</v>
      </c>
    </row>
    <row r="101" spans="1:8" ht="15.75">
      <c r="A101" s="99" t="s">
        <v>104</v>
      </c>
      <c r="B101" s="57">
        <v>701321626</v>
      </c>
      <c r="C101" s="91" t="s">
        <v>89</v>
      </c>
      <c r="D101" s="106" t="s">
        <v>39</v>
      </c>
      <c r="E101" s="51" t="s">
        <v>43</v>
      </c>
      <c r="F101" s="60">
        <v>60</v>
      </c>
      <c r="G101" s="63">
        <v>6000</v>
      </c>
      <c r="H101" s="98" t="s">
        <v>1</v>
      </c>
    </row>
    <row r="102" spans="1:8" ht="31.5">
      <c r="A102" s="99" t="s">
        <v>107</v>
      </c>
      <c r="B102" s="57">
        <v>701321624</v>
      </c>
      <c r="C102" s="91" t="s">
        <v>89</v>
      </c>
      <c r="D102" s="106" t="s">
        <v>40</v>
      </c>
      <c r="E102" s="51" t="s">
        <v>43</v>
      </c>
      <c r="F102" s="60">
        <v>60</v>
      </c>
      <c r="G102" s="63">
        <v>6000</v>
      </c>
      <c r="H102" s="98" t="s">
        <v>1</v>
      </c>
    </row>
    <row r="103" spans="1:8" ht="31.5">
      <c r="A103" s="99" t="s">
        <v>105</v>
      </c>
      <c r="B103" s="57">
        <v>701321622</v>
      </c>
      <c r="C103" s="91" t="s">
        <v>89</v>
      </c>
      <c r="D103" s="106" t="s">
        <v>41</v>
      </c>
      <c r="E103" s="51" t="s">
        <v>43</v>
      </c>
      <c r="F103" s="60">
        <v>60</v>
      </c>
      <c r="G103" s="63">
        <v>6000</v>
      </c>
      <c r="H103" s="98" t="s">
        <v>1</v>
      </c>
    </row>
    <row r="104" spans="1:8" ht="15.75">
      <c r="A104" s="99" t="s">
        <v>106</v>
      </c>
      <c r="B104" s="57">
        <v>701321620</v>
      </c>
      <c r="C104" s="91" t="s">
        <v>89</v>
      </c>
      <c r="D104" s="106" t="s">
        <v>42</v>
      </c>
      <c r="E104" s="51" t="s">
        <v>43</v>
      </c>
      <c r="F104" s="60">
        <v>60</v>
      </c>
      <c r="G104" s="63">
        <v>6000</v>
      </c>
      <c r="H104" s="98" t="s">
        <v>1</v>
      </c>
    </row>
    <row r="107" spans="1:8">
      <c r="A107" s="115" t="s">
        <v>112</v>
      </c>
      <c r="B107" s="116"/>
      <c r="C107" s="116"/>
      <c r="D107" s="116"/>
      <c r="E107" s="116"/>
      <c r="F107" s="116"/>
      <c r="G107" s="116"/>
    </row>
    <row r="108" spans="1:8">
      <c r="A108" s="116"/>
      <c r="B108" s="116"/>
      <c r="C108" s="116"/>
      <c r="D108" s="116"/>
      <c r="E108" s="116"/>
      <c r="F108" s="116"/>
      <c r="G108" s="116"/>
    </row>
    <row r="109" spans="1:8" ht="15.75">
      <c r="A109" s="64" t="s">
        <v>25</v>
      </c>
      <c r="B109" s="65" t="s">
        <v>61</v>
      </c>
      <c r="C109" s="65"/>
      <c r="D109" s="65"/>
    </row>
    <row r="110" spans="1:8" ht="15.75">
      <c r="A110" s="64" t="s">
        <v>26</v>
      </c>
      <c r="B110" s="65" t="s">
        <v>60</v>
      </c>
      <c r="C110" s="65"/>
      <c r="D110" s="65"/>
    </row>
    <row r="111" spans="1:8" ht="15.75">
      <c r="A111" s="64" t="s">
        <v>43</v>
      </c>
      <c r="B111" s="66" t="s">
        <v>64</v>
      </c>
      <c r="C111" s="65"/>
      <c r="D111" s="65"/>
    </row>
  </sheetData>
  <autoFilter ref="A10:H104"/>
  <mergeCells count="9">
    <mergeCell ref="A2:G2"/>
    <mergeCell ref="A1:G1"/>
    <mergeCell ref="A107:G108"/>
    <mergeCell ref="A3:G3"/>
    <mergeCell ref="A4:G4"/>
    <mergeCell ref="A5:G5"/>
    <mergeCell ref="A6:G6"/>
    <mergeCell ref="A7:G7"/>
    <mergeCell ref="E9:G9"/>
  </mergeCells>
  <conditionalFormatting sqref="E10">
    <cfRule type="duplicateValues" dxfId="2" priority="1"/>
  </conditionalFormatting>
  <hyperlinks>
    <hyperlink ref="A5:G5" r:id="rId1" display="Приказ Министерства просвещения Российской Федерации от 21.02.2024 № 119"/>
    <hyperlink ref="A6:G6" r:id="rId2" display="http://publication.pravo.gov.ru/Document/View/0001201607050036?index=1"/>
    <hyperlink ref="A7:G7" r:id="rId3" display="Приказа Минпросвещения России № 738 от 04.10.2023"/>
    <hyperlink ref="H13" r:id="rId4"/>
    <hyperlink ref="H14" r:id="rId5"/>
    <hyperlink ref="H15" r:id="rId6"/>
    <hyperlink ref="H16" r:id="rId7"/>
    <hyperlink ref="H20" r:id="rId8"/>
    <hyperlink ref="H21" r:id="rId9"/>
    <hyperlink ref="H24:H25" r:id="rId10" display="Аннотация"/>
    <hyperlink ref="H22" r:id="rId11"/>
    <hyperlink ref="H23" r:id="rId12"/>
    <hyperlink ref="H27" r:id="rId13"/>
    <hyperlink ref="H28" r:id="rId14"/>
    <hyperlink ref="H29" r:id="rId15"/>
    <hyperlink ref="H33" r:id="rId16"/>
    <hyperlink ref="H34" r:id="rId17"/>
    <hyperlink ref="H37:H38" r:id="rId18" display="Аннотация"/>
    <hyperlink ref="H30" r:id="rId19"/>
    <hyperlink ref="H31" r:id="rId20"/>
    <hyperlink ref="H32" r:id="rId21"/>
    <hyperlink ref="H36" r:id="rId22"/>
    <hyperlink ref="H40" r:id="rId23"/>
    <hyperlink ref="H41" r:id="rId24"/>
    <hyperlink ref="H42" r:id="rId25"/>
    <hyperlink ref="H43" r:id="rId26"/>
    <hyperlink ref="H49" r:id="rId27"/>
    <hyperlink ref="H50" r:id="rId28"/>
    <hyperlink ref="H45" r:id="rId29"/>
    <hyperlink ref="H46" r:id="rId30"/>
    <hyperlink ref="H53:H54" r:id="rId31" display="Аннотация"/>
    <hyperlink ref="H47" r:id="rId32"/>
    <hyperlink ref="H48" r:id="rId33"/>
    <hyperlink ref="H51" r:id="rId34"/>
    <hyperlink ref="H52" r:id="rId35"/>
    <hyperlink ref="H99" r:id="rId36"/>
    <hyperlink ref="H100" r:id="rId37"/>
    <hyperlink ref="H101" r:id="rId38"/>
    <hyperlink ref="H102" r:id="rId39"/>
    <hyperlink ref="H103" r:id="rId40"/>
    <hyperlink ref="H104" r:id="rId41"/>
    <hyperlink ref="H58" r:id="rId42"/>
    <hyperlink ref="H59" r:id="rId43"/>
    <hyperlink ref="H60" r:id="rId44"/>
    <hyperlink ref="H61" r:id="rId45"/>
    <hyperlink ref="H67" r:id="rId46"/>
    <hyperlink ref="H68" r:id="rId47"/>
    <hyperlink ref="H66" r:id="rId48"/>
    <hyperlink ref="H73" r:id="rId49"/>
    <hyperlink ref="H74" r:id="rId50"/>
    <hyperlink ref="H75" r:id="rId51"/>
    <hyperlink ref="H76" r:id="rId52"/>
    <hyperlink ref="H77" r:id="rId53"/>
    <hyperlink ref="H79" r:id="rId54"/>
    <hyperlink ref="H81" r:id="rId55"/>
    <hyperlink ref="H82" r:id="rId56"/>
    <hyperlink ref="H86" r:id="rId57"/>
    <hyperlink ref="H87" r:id="rId58"/>
    <hyperlink ref="H89" r:id="rId59"/>
    <hyperlink ref="H90" r:id="rId60"/>
    <hyperlink ref="H96" r:id="rId61"/>
    <hyperlink ref="H97" r:id="rId62"/>
    <hyperlink ref="H95" r:id="rId63"/>
    <hyperlink ref="H94" r:id="rId64"/>
  </hyperlinks>
  <pageMargins left="0.70866141732283472" right="0.70866141732283472" top="0.74803149606299213" bottom="0.74803149606299213" header="0.31496062992125984" footer="0.31496062992125984"/>
  <pageSetup paperSize="9" scale="65" orientation="landscape" r:id="rId6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105"/>
  <sheetViews>
    <sheetView topLeftCell="B1" zoomScale="82" zoomScaleNormal="82" workbookViewId="0">
      <pane ySplit="5" topLeftCell="A6" activePane="bottomLeft" state="frozen"/>
      <selection pane="bottomLeft" activeCell="J5" sqref="J5"/>
    </sheetView>
  </sheetViews>
  <sheetFormatPr defaultColWidth="9.140625" defaultRowHeight="15"/>
  <cols>
    <col min="1" max="1" width="3.85546875" style="2" hidden="1" customWidth="1"/>
    <col min="2" max="2" width="11.5703125" style="23" customWidth="1"/>
    <col min="3" max="3" width="14.5703125" style="23" hidden="1" customWidth="1"/>
    <col min="4" max="4" width="14.7109375" style="2" customWidth="1"/>
    <col min="5" max="5" width="17.85546875" style="2" customWidth="1"/>
    <col min="6" max="6" width="68.42578125" style="2" customWidth="1"/>
    <col min="7" max="7" width="22" style="2" customWidth="1"/>
    <col min="8" max="8" width="27" style="2" customWidth="1"/>
    <col min="9" max="9" width="10.28515625" style="22" hidden="1" customWidth="1"/>
    <col min="10" max="10" width="25.7109375" style="2" customWidth="1"/>
    <col min="11" max="11" width="10.28515625" style="29" hidden="1" customWidth="1"/>
    <col min="12" max="12" width="20.7109375" style="15" customWidth="1"/>
    <col min="13" max="13" width="13" style="2" customWidth="1"/>
    <col min="14" max="16384" width="9.140625" style="2"/>
  </cols>
  <sheetData>
    <row r="1" spans="1:13">
      <c r="A1" s="1"/>
      <c r="B1" s="131" t="s">
        <v>58</v>
      </c>
      <c r="C1" s="131"/>
      <c r="D1" s="131"/>
      <c r="E1" s="131"/>
      <c r="F1" s="131"/>
      <c r="G1" s="131"/>
      <c r="H1" s="131"/>
      <c r="I1" s="132"/>
      <c r="J1" s="131"/>
      <c r="K1" s="133"/>
      <c r="L1" s="16"/>
    </row>
    <row r="2" spans="1:13" ht="21">
      <c r="A2" s="1"/>
      <c r="B2" s="134" t="s">
        <v>4</v>
      </c>
      <c r="C2" s="134"/>
      <c r="D2" s="134"/>
      <c r="E2" s="134"/>
      <c r="F2" s="134"/>
      <c r="G2" s="134"/>
      <c r="H2" s="134"/>
      <c r="I2" s="135"/>
      <c r="J2" s="134"/>
      <c r="K2" s="136"/>
      <c r="L2" s="16"/>
    </row>
    <row r="3" spans="1:13">
      <c r="A3" s="1"/>
      <c r="B3" s="25"/>
      <c r="C3" s="25"/>
      <c r="D3" s="3"/>
      <c r="E3" s="3"/>
      <c r="F3" s="3"/>
      <c r="G3" s="3"/>
      <c r="H3" s="3"/>
      <c r="I3" s="20"/>
      <c r="J3" s="3"/>
      <c r="K3" s="27"/>
      <c r="L3" s="17"/>
    </row>
    <row r="4" spans="1:13">
      <c r="A4" s="1"/>
      <c r="B4" s="137"/>
      <c r="C4" s="137"/>
      <c r="D4" s="137"/>
      <c r="E4" s="137"/>
      <c r="F4" s="137"/>
      <c r="G4" s="137"/>
      <c r="H4" s="4">
        <f>SUMPRODUCT(H6:H65,I6:I65)</f>
        <v>0</v>
      </c>
      <c r="I4" s="21"/>
      <c r="J4" s="5">
        <f>SUMPRODUCT(J6:J150,K6:K150)</f>
        <v>0</v>
      </c>
      <c r="K4" s="28"/>
      <c r="L4" s="14">
        <f>SUM(L6:L150)</f>
        <v>0</v>
      </c>
    </row>
    <row r="5" spans="1:13" ht="51">
      <c r="A5" s="6"/>
      <c r="B5" s="33" t="s">
        <v>17</v>
      </c>
      <c r="C5" s="33" t="s">
        <v>59</v>
      </c>
      <c r="D5" s="30" t="s">
        <v>16</v>
      </c>
      <c r="E5" s="34" t="s">
        <v>88</v>
      </c>
      <c r="F5" s="30" t="s">
        <v>18</v>
      </c>
      <c r="G5" s="31" t="s">
        <v>19</v>
      </c>
      <c r="H5" s="37" t="s">
        <v>91</v>
      </c>
      <c r="I5" s="37"/>
      <c r="J5" s="37" t="s">
        <v>110</v>
      </c>
      <c r="K5" s="32"/>
      <c r="L5" s="8" t="s">
        <v>5</v>
      </c>
    </row>
    <row r="6" spans="1:13">
      <c r="B6" s="10" t="s">
        <v>0</v>
      </c>
      <c r="C6" s="9"/>
      <c r="D6" s="9"/>
      <c r="E6" s="9"/>
      <c r="F6" s="9"/>
      <c r="G6" s="9"/>
      <c r="H6" s="9"/>
      <c r="I6" s="40"/>
      <c r="J6" s="9"/>
      <c r="K6" s="40"/>
      <c r="L6" s="12"/>
      <c r="M6" s="11"/>
    </row>
    <row r="7" spans="1:13">
      <c r="B7" s="10" t="s">
        <v>46</v>
      </c>
      <c r="C7" s="9"/>
      <c r="D7" s="9"/>
      <c r="E7" s="9"/>
      <c r="F7" s="9"/>
      <c r="G7" s="9"/>
      <c r="H7" s="9"/>
      <c r="I7" s="40"/>
      <c r="J7" s="56"/>
      <c r="K7" s="50"/>
      <c r="L7" s="50"/>
      <c r="M7" s="26"/>
    </row>
    <row r="8" spans="1:13" ht="15.75">
      <c r="B8" s="76" t="s">
        <v>96</v>
      </c>
      <c r="C8" s="57"/>
      <c r="D8" s="57">
        <v>101121687</v>
      </c>
      <c r="E8" s="91" t="s">
        <v>90</v>
      </c>
      <c r="F8" s="69" t="s">
        <v>2</v>
      </c>
      <c r="G8" s="58" t="s">
        <v>20</v>
      </c>
      <c r="H8" s="59"/>
      <c r="I8" s="60">
        <v>1436.6</v>
      </c>
      <c r="J8" s="42"/>
      <c r="K8" s="61">
        <v>0</v>
      </c>
      <c r="L8" s="55">
        <f t="shared" ref="L8:L13" si="0">I8*H8+K8*J8</f>
        <v>0</v>
      </c>
      <c r="M8" s="98" t="s">
        <v>1</v>
      </c>
    </row>
    <row r="9" spans="1:13" ht="15.75">
      <c r="B9" s="76" t="s">
        <v>96</v>
      </c>
      <c r="C9" s="57"/>
      <c r="D9" s="57">
        <v>101121690</v>
      </c>
      <c r="E9" s="91" t="s">
        <v>90</v>
      </c>
      <c r="F9" s="48" t="s">
        <v>8</v>
      </c>
      <c r="G9" s="46" t="s">
        <v>24</v>
      </c>
      <c r="H9" s="43"/>
      <c r="I9" s="60">
        <v>921.8</v>
      </c>
      <c r="J9" s="42"/>
      <c r="K9" s="61"/>
      <c r="L9" s="8">
        <f t="shared" si="0"/>
        <v>0</v>
      </c>
      <c r="M9" s="98" t="s">
        <v>1</v>
      </c>
    </row>
    <row r="10" spans="1:13" ht="15.75">
      <c r="B10" s="76" t="s">
        <v>96</v>
      </c>
      <c r="C10" s="57"/>
      <c r="D10" s="57">
        <v>701321689</v>
      </c>
      <c r="E10" s="91" t="s">
        <v>89</v>
      </c>
      <c r="F10" s="48" t="s">
        <v>2</v>
      </c>
      <c r="G10" s="46" t="s">
        <v>25</v>
      </c>
      <c r="H10" s="43"/>
      <c r="I10" s="60">
        <v>350</v>
      </c>
      <c r="J10" s="7"/>
      <c r="K10" s="61">
        <v>35000</v>
      </c>
      <c r="L10" s="8">
        <f t="shared" si="0"/>
        <v>0</v>
      </c>
      <c r="M10" s="98" t="s">
        <v>1</v>
      </c>
    </row>
    <row r="11" spans="1:13" ht="15.75">
      <c r="B11" s="76" t="s">
        <v>96</v>
      </c>
      <c r="C11" s="57"/>
      <c r="D11" s="57">
        <v>701321717</v>
      </c>
      <c r="E11" s="91" t="s">
        <v>89</v>
      </c>
      <c r="F11" s="48" t="s">
        <v>8</v>
      </c>
      <c r="G11" s="46" t="s">
        <v>26</v>
      </c>
      <c r="H11" s="43"/>
      <c r="I11" s="60">
        <v>300</v>
      </c>
      <c r="J11" s="7"/>
      <c r="K11" s="61">
        <v>30000</v>
      </c>
      <c r="L11" s="8">
        <f t="shared" si="0"/>
        <v>0</v>
      </c>
      <c r="M11" s="98" t="s">
        <v>1</v>
      </c>
    </row>
    <row r="12" spans="1:13" ht="31.5">
      <c r="B12" s="76"/>
      <c r="C12" s="45"/>
      <c r="D12" s="57">
        <v>101121797</v>
      </c>
      <c r="E12" s="91" t="s">
        <v>90</v>
      </c>
      <c r="F12" s="48" t="s">
        <v>80</v>
      </c>
      <c r="G12" s="46" t="s">
        <v>45</v>
      </c>
      <c r="H12" s="43"/>
      <c r="I12" s="60">
        <v>12360</v>
      </c>
      <c r="J12" s="42"/>
      <c r="K12" s="61"/>
      <c r="L12" s="8">
        <f t="shared" si="0"/>
        <v>0</v>
      </c>
      <c r="M12" s="98" t="s">
        <v>1</v>
      </c>
    </row>
    <row r="13" spans="1:13" ht="31.5">
      <c r="B13" s="76"/>
      <c r="C13" s="81"/>
      <c r="D13" s="57">
        <v>701121797</v>
      </c>
      <c r="E13" s="91" t="s">
        <v>89</v>
      </c>
      <c r="F13" s="82" t="s">
        <v>80</v>
      </c>
      <c r="G13" s="83" t="s">
        <v>26</v>
      </c>
      <c r="H13" s="42"/>
      <c r="I13" s="60">
        <v>0</v>
      </c>
      <c r="J13" s="7"/>
      <c r="K13" s="61">
        <v>3000</v>
      </c>
      <c r="L13" s="8">
        <f t="shared" si="0"/>
        <v>0</v>
      </c>
      <c r="M13" s="98"/>
    </row>
    <row r="14" spans="1:13">
      <c r="B14" s="9" t="s">
        <v>47</v>
      </c>
      <c r="C14" s="9"/>
      <c r="D14" s="9"/>
      <c r="E14" s="9"/>
      <c r="F14" s="70"/>
      <c r="G14" s="9"/>
      <c r="H14" s="9"/>
      <c r="I14" s="40"/>
      <c r="J14" s="9"/>
      <c r="K14" s="50"/>
      <c r="L14" s="50"/>
      <c r="M14" s="98"/>
    </row>
    <row r="15" spans="1:13" ht="15.75">
      <c r="B15" s="76" t="s">
        <v>97</v>
      </c>
      <c r="C15" s="57"/>
      <c r="D15" s="57">
        <v>101121683</v>
      </c>
      <c r="E15" s="91" t="s">
        <v>90</v>
      </c>
      <c r="F15" s="48" t="s">
        <v>3</v>
      </c>
      <c r="G15" s="46" t="s">
        <v>20</v>
      </c>
      <c r="H15" s="43"/>
      <c r="I15" s="60">
        <v>1333.2</v>
      </c>
      <c r="J15" s="42"/>
      <c r="K15" s="61"/>
      <c r="L15" s="8">
        <f t="shared" ref="L15:L20" si="1">I15*H15+K15*J15</f>
        <v>0</v>
      </c>
      <c r="M15" s="98" t="s">
        <v>1</v>
      </c>
    </row>
    <row r="16" spans="1:13" ht="15.75">
      <c r="B16" s="76" t="s">
        <v>97</v>
      </c>
      <c r="C16" s="57"/>
      <c r="D16" s="57">
        <v>101121686</v>
      </c>
      <c r="E16" s="91" t="s">
        <v>90</v>
      </c>
      <c r="F16" s="48" t="s">
        <v>9</v>
      </c>
      <c r="G16" s="46" t="s">
        <v>23</v>
      </c>
      <c r="H16" s="43"/>
      <c r="I16" s="60">
        <v>1292.5</v>
      </c>
      <c r="J16" s="42"/>
      <c r="K16" s="61"/>
      <c r="L16" s="8">
        <f t="shared" si="1"/>
        <v>0</v>
      </c>
      <c r="M16" s="98" t="s">
        <v>1</v>
      </c>
    </row>
    <row r="17" spans="2:13" ht="15.75">
      <c r="B17" s="76" t="s">
        <v>97</v>
      </c>
      <c r="C17" s="57"/>
      <c r="D17" s="57">
        <v>701321685</v>
      </c>
      <c r="E17" s="91" t="s">
        <v>89</v>
      </c>
      <c r="F17" s="48" t="s">
        <v>3</v>
      </c>
      <c r="G17" s="46" t="s">
        <v>25</v>
      </c>
      <c r="H17" s="43"/>
      <c r="I17" s="60">
        <v>350</v>
      </c>
      <c r="J17" s="7"/>
      <c r="K17" s="61">
        <v>35000</v>
      </c>
      <c r="L17" s="8">
        <f t="shared" si="1"/>
        <v>0</v>
      </c>
      <c r="M17" s="98" t="s">
        <v>1</v>
      </c>
    </row>
    <row r="18" spans="2:13" ht="15.75">
      <c r="B18" s="76" t="s">
        <v>97</v>
      </c>
      <c r="C18" s="57"/>
      <c r="D18" s="57">
        <v>701321716</v>
      </c>
      <c r="E18" s="91" t="s">
        <v>89</v>
      </c>
      <c r="F18" s="48" t="s">
        <v>9</v>
      </c>
      <c r="G18" s="46" t="s">
        <v>26</v>
      </c>
      <c r="H18" s="43"/>
      <c r="I18" s="60">
        <v>300</v>
      </c>
      <c r="J18" s="7"/>
      <c r="K18" s="61">
        <v>30000</v>
      </c>
      <c r="L18" s="8">
        <f t="shared" si="1"/>
        <v>0</v>
      </c>
      <c r="M18" s="98" t="s">
        <v>1</v>
      </c>
    </row>
    <row r="19" spans="2:13" ht="31.5">
      <c r="B19" s="76"/>
      <c r="C19" s="45"/>
      <c r="D19" s="57">
        <v>101121804</v>
      </c>
      <c r="E19" s="91" t="s">
        <v>90</v>
      </c>
      <c r="F19" s="48" t="s">
        <v>81</v>
      </c>
      <c r="G19" s="46" t="s">
        <v>45</v>
      </c>
      <c r="H19" s="43"/>
      <c r="I19" s="60">
        <v>12360</v>
      </c>
      <c r="J19" s="42"/>
      <c r="K19" s="61"/>
      <c r="L19" s="8">
        <f t="shared" si="1"/>
        <v>0</v>
      </c>
      <c r="M19" s="98" t="s">
        <v>1</v>
      </c>
    </row>
    <row r="20" spans="2:13" ht="31.5">
      <c r="B20" s="76"/>
      <c r="C20" s="81"/>
      <c r="D20" s="57">
        <v>701121804</v>
      </c>
      <c r="E20" s="91" t="s">
        <v>89</v>
      </c>
      <c r="F20" s="82" t="s">
        <v>81</v>
      </c>
      <c r="G20" s="83" t="s">
        <v>26</v>
      </c>
      <c r="H20" s="42"/>
      <c r="I20" s="60">
        <v>0</v>
      </c>
      <c r="J20" s="7"/>
      <c r="K20" s="61">
        <v>3000</v>
      </c>
      <c r="L20" s="8">
        <f t="shared" si="1"/>
        <v>0</v>
      </c>
      <c r="M20" s="98"/>
    </row>
    <row r="21" spans="2:13">
      <c r="B21" s="9" t="s">
        <v>48</v>
      </c>
      <c r="C21" s="9"/>
      <c r="D21" s="9"/>
      <c r="E21" s="9"/>
      <c r="F21" s="70"/>
      <c r="G21" s="9"/>
      <c r="H21" s="9"/>
      <c r="I21" s="40"/>
      <c r="J21" s="40"/>
      <c r="K21" s="40"/>
      <c r="L21" s="50"/>
      <c r="M21" s="98"/>
    </row>
    <row r="22" spans="2:13" ht="31.5">
      <c r="B22" s="76" t="s">
        <v>98</v>
      </c>
      <c r="C22" s="57"/>
      <c r="D22" s="57">
        <v>101120712</v>
      </c>
      <c r="E22" s="91" t="s">
        <v>90</v>
      </c>
      <c r="F22" s="48" t="s">
        <v>56</v>
      </c>
      <c r="G22" s="46" t="s">
        <v>20</v>
      </c>
      <c r="H22" s="43"/>
      <c r="I22" s="60">
        <v>694.1</v>
      </c>
      <c r="J22" s="42"/>
      <c r="K22" s="61"/>
      <c r="L22" s="8">
        <f t="shared" ref="L22:L33" si="2">I22*H22+K22*J22</f>
        <v>0</v>
      </c>
      <c r="M22" s="98" t="s">
        <v>1</v>
      </c>
    </row>
    <row r="23" spans="2:13" ht="31.5">
      <c r="B23" s="76" t="s">
        <v>98</v>
      </c>
      <c r="C23" s="57"/>
      <c r="D23" s="57">
        <v>101120713</v>
      </c>
      <c r="E23" s="91" t="s">
        <v>90</v>
      </c>
      <c r="F23" s="48" t="s">
        <v>57</v>
      </c>
      <c r="G23" s="46" t="s">
        <v>20</v>
      </c>
      <c r="H23" s="43"/>
      <c r="I23" s="60">
        <v>669.90000000000009</v>
      </c>
      <c r="J23" s="42"/>
      <c r="K23" s="61"/>
      <c r="L23" s="8">
        <f t="shared" si="2"/>
        <v>0</v>
      </c>
      <c r="M23" s="98" t="s">
        <v>1</v>
      </c>
    </row>
    <row r="24" spans="2:13" ht="31.5">
      <c r="B24" s="76" t="s">
        <v>98</v>
      </c>
      <c r="C24" s="57"/>
      <c r="D24" s="57">
        <v>101121672</v>
      </c>
      <c r="E24" s="91" t="s">
        <v>90</v>
      </c>
      <c r="F24" s="48" t="s">
        <v>10</v>
      </c>
      <c r="G24" s="46" t="s">
        <v>23</v>
      </c>
      <c r="H24" s="43"/>
      <c r="I24" s="60">
        <v>979</v>
      </c>
      <c r="J24" s="42"/>
      <c r="K24" s="61"/>
      <c r="L24" s="8">
        <f t="shared" si="2"/>
        <v>0</v>
      </c>
      <c r="M24" s="98" t="s">
        <v>1</v>
      </c>
    </row>
    <row r="25" spans="2:13" ht="31.5">
      <c r="B25" s="76" t="s">
        <v>98</v>
      </c>
      <c r="C25" s="57"/>
      <c r="D25" s="57">
        <v>701321726</v>
      </c>
      <c r="E25" s="91" t="s">
        <v>89</v>
      </c>
      <c r="F25" s="48" t="s">
        <v>56</v>
      </c>
      <c r="G25" s="46" t="s">
        <v>25</v>
      </c>
      <c r="H25" s="43"/>
      <c r="I25" s="60">
        <v>300</v>
      </c>
      <c r="J25" s="7"/>
      <c r="K25" s="61">
        <v>30000</v>
      </c>
      <c r="L25" s="8">
        <f t="shared" si="2"/>
        <v>0</v>
      </c>
      <c r="M25" s="98" t="s">
        <v>1</v>
      </c>
    </row>
    <row r="26" spans="2:13" ht="31.5">
      <c r="B26" s="76" t="s">
        <v>98</v>
      </c>
      <c r="C26" s="57"/>
      <c r="D26" s="57">
        <v>701321727</v>
      </c>
      <c r="E26" s="91" t="s">
        <v>89</v>
      </c>
      <c r="F26" s="48" t="s">
        <v>57</v>
      </c>
      <c r="G26" s="46" t="s">
        <v>25</v>
      </c>
      <c r="H26" s="43"/>
      <c r="I26" s="60">
        <v>300</v>
      </c>
      <c r="J26" s="7"/>
      <c r="K26" s="61">
        <v>30000</v>
      </c>
      <c r="L26" s="8">
        <f t="shared" si="2"/>
        <v>0</v>
      </c>
      <c r="M26" s="98" t="s">
        <v>1</v>
      </c>
    </row>
    <row r="27" spans="2:13" ht="31.5">
      <c r="B27" s="76" t="s">
        <v>98</v>
      </c>
      <c r="C27" s="57"/>
      <c r="D27" s="57">
        <v>701321719</v>
      </c>
      <c r="E27" s="91" t="s">
        <v>89</v>
      </c>
      <c r="F27" s="48" t="s">
        <v>10</v>
      </c>
      <c r="G27" s="46" t="s">
        <v>26</v>
      </c>
      <c r="H27" s="43"/>
      <c r="I27" s="60">
        <v>250</v>
      </c>
      <c r="J27" s="7"/>
      <c r="K27" s="61">
        <v>25000</v>
      </c>
      <c r="L27" s="8">
        <f t="shared" si="2"/>
        <v>0</v>
      </c>
      <c r="M27" s="98" t="s">
        <v>1</v>
      </c>
    </row>
    <row r="28" spans="2:13" ht="31.5">
      <c r="B28" s="76" t="s">
        <v>99</v>
      </c>
      <c r="C28" s="57"/>
      <c r="D28" s="57">
        <v>101121034</v>
      </c>
      <c r="E28" s="91" t="s">
        <v>90</v>
      </c>
      <c r="F28" s="48" t="s">
        <v>11</v>
      </c>
      <c r="G28" s="46" t="s">
        <v>20</v>
      </c>
      <c r="H28" s="43"/>
      <c r="I28" s="60">
        <v>1100</v>
      </c>
      <c r="J28" s="42"/>
      <c r="K28" s="61"/>
      <c r="L28" s="8">
        <f t="shared" si="2"/>
        <v>0</v>
      </c>
      <c r="M28" s="98" t="s">
        <v>1</v>
      </c>
    </row>
    <row r="29" spans="2:13" ht="31.5">
      <c r="B29" s="76" t="s">
        <v>99</v>
      </c>
      <c r="C29" s="57"/>
      <c r="D29" s="57">
        <v>101121741</v>
      </c>
      <c r="E29" s="91" t="s">
        <v>90</v>
      </c>
      <c r="F29" s="48" t="s">
        <v>12</v>
      </c>
      <c r="G29" s="46" t="s">
        <v>24</v>
      </c>
      <c r="H29" s="43"/>
      <c r="I29" s="60">
        <v>700.7</v>
      </c>
      <c r="J29" s="42"/>
      <c r="K29" s="61"/>
      <c r="L29" s="8">
        <f t="shared" si="2"/>
        <v>0</v>
      </c>
      <c r="M29" s="98" t="s">
        <v>1</v>
      </c>
    </row>
    <row r="30" spans="2:13" ht="31.5">
      <c r="B30" s="76" t="s">
        <v>99</v>
      </c>
      <c r="C30" s="57"/>
      <c r="D30" s="57">
        <v>701321036</v>
      </c>
      <c r="E30" s="91" t="s">
        <v>89</v>
      </c>
      <c r="F30" s="48" t="s">
        <v>11</v>
      </c>
      <c r="G30" s="46" t="s">
        <v>25</v>
      </c>
      <c r="H30" s="43"/>
      <c r="I30" s="60">
        <v>300</v>
      </c>
      <c r="J30" s="7"/>
      <c r="K30" s="61">
        <v>30000</v>
      </c>
      <c r="L30" s="8">
        <f t="shared" si="2"/>
        <v>0</v>
      </c>
      <c r="M30" s="98" t="s">
        <v>1</v>
      </c>
    </row>
    <row r="31" spans="2:13" ht="31.5">
      <c r="B31" s="76" t="s">
        <v>99</v>
      </c>
      <c r="C31" s="57"/>
      <c r="D31" s="57">
        <v>701321742</v>
      </c>
      <c r="E31" s="91" t="s">
        <v>89</v>
      </c>
      <c r="F31" s="48" t="s">
        <v>12</v>
      </c>
      <c r="G31" s="46" t="s">
        <v>26</v>
      </c>
      <c r="H31" s="43"/>
      <c r="I31" s="60">
        <v>250</v>
      </c>
      <c r="J31" s="7"/>
      <c r="K31" s="61">
        <v>25000</v>
      </c>
      <c r="L31" s="8">
        <f t="shared" si="2"/>
        <v>0</v>
      </c>
      <c r="M31" s="98" t="s">
        <v>1</v>
      </c>
    </row>
    <row r="32" spans="2:13" ht="31.5">
      <c r="B32" s="76"/>
      <c r="C32" s="45"/>
      <c r="D32" s="57">
        <v>101121805</v>
      </c>
      <c r="E32" s="91" t="s">
        <v>90</v>
      </c>
      <c r="F32" s="48" t="s">
        <v>82</v>
      </c>
      <c r="G32" s="46" t="s">
        <v>45</v>
      </c>
      <c r="H32" s="43"/>
      <c r="I32" s="60">
        <v>12360</v>
      </c>
      <c r="J32" s="42"/>
      <c r="K32" s="61"/>
      <c r="L32" s="8">
        <f t="shared" si="2"/>
        <v>0</v>
      </c>
      <c r="M32" s="98" t="s">
        <v>1</v>
      </c>
    </row>
    <row r="33" spans="2:13" ht="31.5">
      <c r="B33" s="76"/>
      <c r="C33" s="81"/>
      <c r="D33" s="57">
        <v>701121805</v>
      </c>
      <c r="E33" s="91" t="s">
        <v>89</v>
      </c>
      <c r="F33" s="82" t="s">
        <v>82</v>
      </c>
      <c r="G33" s="83" t="s">
        <v>26</v>
      </c>
      <c r="H33" s="42"/>
      <c r="I33" s="60">
        <v>0</v>
      </c>
      <c r="J33" s="7"/>
      <c r="K33" s="61">
        <v>3000</v>
      </c>
      <c r="L33" s="8">
        <f t="shared" si="2"/>
        <v>0</v>
      </c>
      <c r="M33" s="98"/>
    </row>
    <row r="34" spans="2:13">
      <c r="B34" s="9" t="s">
        <v>63</v>
      </c>
      <c r="C34" s="9"/>
      <c r="D34" s="9"/>
      <c r="E34" s="9"/>
      <c r="F34" s="70"/>
      <c r="G34" s="9"/>
      <c r="H34" s="9"/>
      <c r="I34" s="40"/>
      <c r="J34" s="95"/>
      <c r="K34" s="50"/>
      <c r="L34" s="50"/>
      <c r="M34" s="98"/>
    </row>
    <row r="35" spans="2:13" ht="15.75">
      <c r="B35" s="76" t="s">
        <v>102</v>
      </c>
      <c r="C35" s="57"/>
      <c r="D35" s="57">
        <v>101120851</v>
      </c>
      <c r="E35" s="91" t="s">
        <v>90</v>
      </c>
      <c r="F35" s="48" t="s">
        <v>6</v>
      </c>
      <c r="G35" s="46" t="s">
        <v>20</v>
      </c>
      <c r="H35" s="43"/>
      <c r="I35" s="60">
        <v>949.30000000000007</v>
      </c>
      <c r="J35" s="42"/>
      <c r="K35" s="61"/>
      <c r="L35" s="8">
        <f>I35*H35+K35*J35</f>
        <v>0</v>
      </c>
      <c r="M35" s="98" t="s">
        <v>1</v>
      </c>
    </row>
    <row r="36" spans="2:13" ht="15.75">
      <c r="B36" s="76" t="s">
        <v>102</v>
      </c>
      <c r="C36" s="57"/>
      <c r="D36" s="57">
        <v>101121745</v>
      </c>
      <c r="E36" s="91" t="s">
        <v>90</v>
      </c>
      <c r="F36" s="48" t="s">
        <v>13</v>
      </c>
      <c r="G36" s="46" t="s">
        <v>24</v>
      </c>
      <c r="H36" s="43"/>
      <c r="I36" s="60">
        <v>463.1</v>
      </c>
      <c r="J36" s="42"/>
      <c r="K36" s="61"/>
      <c r="L36" s="8">
        <f>I36*H36+K36*J36</f>
        <v>0</v>
      </c>
      <c r="M36" s="98" t="s">
        <v>1</v>
      </c>
    </row>
    <row r="37" spans="2:13" ht="15.75">
      <c r="B37" s="76" t="s">
        <v>102</v>
      </c>
      <c r="C37" s="57"/>
      <c r="D37" s="57">
        <v>701321728</v>
      </c>
      <c r="E37" s="91" t="s">
        <v>89</v>
      </c>
      <c r="F37" s="48" t="s">
        <v>6</v>
      </c>
      <c r="G37" s="46" t="s">
        <v>25</v>
      </c>
      <c r="H37" s="43"/>
      <c r="I37" s="60">
        <v>200</v>
      </c>
      <c r="J37" s="7"/>
      <c r="K37" s="61">
        <v>20000</v>
      </c>
      <c r="L37" s="8">
        <f>I37*H37+K37*J37</f>
        <v>0</v>
      </c>
      <c r="M37" s="98" t="s">
        <v>1</v>
      </c>
    </row>
    <row r="38" spans="2:13" ht="15.75">
      <c r="B38" s="76" t="s">
        <v>102</v>
      </c>
      <c r="C38" s="57"/>
      <c r="D38" s="57">
        <v>701321746</v>
      </c>
      <c r="E38" s="91" t="s">
        <v>89</v>
      </c>
      <c r="F38" s="48" t="s">
        <v>13</v>
      </c>
      <c r="G38" s="46" t="s">
        <v>26</v>
      </c>
      <c r="H38" s="43"/>
      <c r="I38" s="60">
        <v>150</v>
      </c>
      <c r="J38" s="7"/>
      <c r="K38" s="61">
        <v>15000</v>
      </c>
      <c r="L38" s="8">
        <f>I38*H38+K38*J38</f>
        <v>0</v>
      </c>
      <c r="M38" s="98" t="s">
        <v>1</v>
      </c>
    </row>
    <row r="39" spans="2:13">
      <c r="B39" s="9" t="s">
        <v>49</v>
      </c>
      <c r="C39" s="9"/>
      <c r="D39" s="9"/>
      <c r="E39" s="9"/>
      <c r="F39" s="70"/>
      <c r="G39" s="9"/>
      <c r="H39" s="9"/>
      <c r="I39" s="40"/>
      <c r="J39" s="9"/>
      <c r="K39" s="50"/>
      <c r="L39" s="50"/>
      <c r="M39" s="98"/>
    </row>
    <row r="40" spans="2:13" ht="15.75">
      <c r="B40" s="76" t="s">
        <v>101</v>
      </c>
      <c r="C40" s="57"/>
      <c r="D40" s="57">
        <v>101121045</v>
      </c>
      <c r="E40" s="91" t="s">
        <v>90</v>
      </c>
      <c r="F40" s="48" t="s">
        <v>73</v>
      </c>
      <c r="G40" s="46" t="s">
        <v>20</v>
      </c>
      <c r="H40" s="43"/>
      <c r="I40" s="60">
        <v>974.6</v>
      </c>
      <c r="J40" s="42"/>
      <c r="K40" s="61"/>
      <c r="L40" s="8">
        <f t="shared" ref="L40:L49" si="3">I40*H40+K40*J40</f>
        <v>0</v>
      </c>
      <c r="M40" s="98" t="s">
        <v>1</v>
      </c>
    </row>
    <row r="41" spans="2:13" ht="15.75">
      <c r="B41" s="76" t="s">
        <v>101</v>
      </c>
      <c r="C41" s="57"/>
      <c r="D41" s="57">
        <v>101121694</v>
      </c>
      <c r="E41" s="91" t="s">
        <v>90</v>
      </c>
      <c r="F41" s="48" t="s">
        <v>14</v>
      </c>
      <c r="G41" s="46" t="s">
        <v>24</v>
      </c>
      <c r="H41" s="43"/>
      <c r="I41" s="60">
        <v>979</v>
      </c>
      <c r="J41" s="42"/>
      <c r="K41" s="61"/>
      <c r="L41" s="8">
        <f t="shared" si="3"/>
        <v>0</v>
      </c>
      <c r="M41" s="98" t="s">
        <v>1</v>
      </c>
    </row>
    <row r="42" spans="2:13" ht="15.75">
      <c r="B42" s="76" t="s">
        <v>101</v>
      </c>
      <c r="C42" s="57"/>
      <c r="D42" s="57">
        <v>701321725</v>
      </c>
      <c r="E42" s="91" t="s">
        <v>89</v>
      </c>
      <c r="F42" s="48" t="s">
        <v>73</v>
      </c>
      <c r="G42" s="46" t="s">
        <v>25</v>
      </c>
      <c r="H42" s="43"/>
      <c r="I42" s="60">
        <v>300</v>
      </c>
      <c r="J42" s="7"/>
      <c r="K42" s="61">
        <v>30000</v>
      </c>
      <c r="L42" s="8">
        <f t="shared" si="3"/>
        <v>0</v>
      </c>
      <c r="M42" s="98" t="s">
        <v>1</v>
      </c>
    </row>
    <row r="43" spans="2:13" ht="15.75">
      <c r="B43" s="76" t="s">
        <v>101</v>
      </c>
      <c r="C43" s="57"/>
      <c r="D43" s="57">
        <v>701321748</v>
      </c>
      <c r="E43" s="91" t="s">
        <v>89</v>
      </c>
      <c r="F43" s="48" t="s">
        <v>14</v>
      </c>
      <c r="G43" s="46" t="s">
        <v>26</v>
      </c>
      <c r="H43" s="43"/>
      <c r="I43" s="60">
        <v>250</v>
      </c>
      <c r="J43" s="7"/>
      <c r="K43" s="61">
        <v>25000</v>
      </c>
      <c r="L43" s="8">
        <f t="shared" si="3"/>
        <v>0</v>
      </c>
      <c r="M43" s="98" t="s">
        <v>1</v>
      </c>
    </row>
    <row r="44" spans="2:13" ht="15.75">
      <c r="B44" s="76" t="s">
        <v>100</v>
      </c>
      <c r="C44" s="57"/>
      <c r="D44" s="57">
        <v>101121691</v>
      </c>
      <c r="E44" s="91" t="s">
        <v>90</v>
      </c>
      <c r="F44" s="48" t="s">
        <v>71</v>
      </c>
      <c r="G44" s="46" t="s">
        <v>20</v>
      </c>
      <c r="H44" s="43"/>
      <c r="I44" s="60">
        <v>984.50000000000011</v>
      </c>
      <c r="J44" s="42"/>
      <c r="K44" s="61"/>
      <c r="L44" s="8">
        <f t="shared" si="3"/>
        <v>0</v>
      </c>
      <c r="M44" s="98" t="s">
        <v>1</v>
      </c>
    </row>
    <row r="45" spans="2:13" ht="15.75">
      <c r="B45" s="76" t="s">
        <v>100</v>
      </c>
      <c r="C45" s="57"/>
      <c r="D45" s="57">
        <v>101121706</v>
      </c>
      <c r="E45" s="91" t="s">
        <v>90</v>
      </c>
      <c r="F45" s="48" t="s">
        <v>15</v>
      </c>
      <c r="G45" s="46" t="s">
        <v>23</v>
      </c>
      <c r="H45" s="43"/>
      <c r="I45" s="60">
        <v>875.6</v>
      </c>
      <c r="J45" s="42"/>
      <c r="K45" s="61"/>
      <c r="L45" s="8">
        <f t="shared" si="3"/>
        <v>0</v>
      </c>
      <c r="M45" s="98" t="s">
        <v>1</v>
      </c>
    </row>
    <row r="46" spans="2:13" ht="15.75">
      <c r="B46" s="76" t="s">
        <v>100</v>
      </c>
      <c r="C46" s="57"/>
      <c r="D46" s="57">
        <v>701321693</v>
      </c>
      <c r="E46" s="91" t="s">
        <v>89</v>
      </c>
      <c r="F46" s="48" t="s">
        <v>72</v>
      </c>
      <c r="G46" s="46" t="s">
        <v>25</v>
      </c>
      <c r="H46" s="43"/>
      <c r="I46" s="60">
        <v>300</v>
      </c>
      <c r="J46" s="7"/>
      <c r="K46" s="61">
        <v>30000</v>
      </c>
      <c r="L46" s="8">
        <f t="shared" si="3"/>
        <v>0</v>
      </c>
      <c r="M46" s="98" t="s">
        <v>1</v>
      </c>
    </row>
    <row r="47" spans="2:13" ht="15.75">
      <c r="B47" s="76" t="s">
        <v>100</v>
      </c>
      <c r="C47" s="57"/>
      <c r="D47" s="57">
        <v>701321720</v>
      </c>
      <c r="E47" s="91" t="s">
        <v>89</v>
      </c>
      <c r="F47" s="48" t="s">
        <v>15</v>
      </c>
      <c r="G47" s="46" t="s">
        <v>26</v>
      </c>
      <c r="H47" s="43"/>
      <c r="I47" s="60">
        <v>250</v>
      </c>
      <c r="J47" s="7"/>
      <c r="K47" s="61">
        <v>25000</v>
      </c>
      <c r="L47" s="8">
        <f t="shared" si="3"/>
        <v>0</v>
      </c>
      <c r="M47" s="98" t="s">
        <v>1</v>
      </c>
    </row>
    <row r="48" spans="2:13" ht="31.5">
      <c r="B48" s="76"/>
      <c r="C48" s="45"/>
      <c r="D48" s="57">
        <v>101121789</v>
      </c>
      <c r="E48" s="91" t="s">
        <v>90</v>
      </c>
      <c r="F48" s="48" t="s">
        <v>83</v>
      </c>
      <c r="G48" s="46" t="s">
        <v>45</v>
      </c>
      <c r="H48" s="43"/>
      <c r="I48" s="60">
        <v>12360</v>
      </c>
      <c r="J48" s="42"/>
      <c r="K48" s="61"/>
      <c r="L48" s="8">
        <f t="shared" si="3"/>
        <v>0</v>
      </c>
      <c r="M48" s="98" t="s">
        <v>1</v>
      </c>
    </row>
    <row r="49" spans="2:13" ht="31.5">
      <c r="B49" s="76"/>
      <c r="C49" s="81"/>
      <c r="D49" s="57">
        <v>701121789</v>
      </c>
      <c r="E49" s="91" t="s">
        <v>89</v>
      </c>
      <c r="F49" s="82" t="s">
        <v>83</v>
      </c>
      <c r="G49" s="83" t="s">
        <v>26</v>
      </c>
      <c r="H49" s="42"/>
      <c r="I49" s="60">
        <v>0</v>
      </c>
      <c r="J49" s="7"/>
      <c r="K49" s="61">
        <v>3000</v>
      </c>
      <c r="L49" s="8">
        <f t="shared" si="3"/>
        <v>0</v>
      </c>
      <c r="M49" s="98"/>
    </row>
    <row r="50" spans="2:13">
      <c r="B50" s="9" t="s">
        <v>50</v>
      </c>
      <c r="C50" s="9"/>
      <c r="D50" s="9"/>
      <c r="E50" s="9"/>
      <c r="F50" s="70"/>
      <c r="G50" s="9"/>
      <c r="H50" s="9"/>
      <c r="I50" s="40"/>
      <c r="J50" s="9"/>
      <c r="K50" s="50"/>
      <c r="L50" s="50"/>
      <c r="M50" s="98"/>
    </row>
    <row r="51" spans="2:13" ht="15.75">
      <c r="B51" s="76"/>
      <c r="C51" s="45"/>
      <c r="D51" s="57">
        <v>101121660</v>
      </c>
      <c r="E51" s="91" t="s">
        <v>90</v>
      </c>
      <c r="F51" s="48" t="s">
        <v>27</v>
      </c>
      <c r="G51" s="46" t="s">
        <v>22</v>
      </c>
      <c r="H51" s="43"/>
      <c r="I51" s="60">
        <v>1246.3</v>
      </c>
      <c r="J51" s="42"/>
      <c r="K51" s="61"/>
      <c r="L51" s="8">
        <f t="shared" ref="L51:L56" si="4">I51*H51+K51*J51</f>
        <v>0</v>
      </c>
      <c r="M51" s="98"/>
    </row>
    <row r="52" spans="2:13" ht="31.5">
      <c r="B52" s="76"/>
      <c r="C52" s="45"/>
      <c r="D52" s="57">
        <v>101121663</v>
      </c>
      <c r="E52" s="91" t="s">
        <v>90</v>
      </c>
      <c r="F52" s="48" t="s">
        <v>28</v>
      </c>
      <c r="G52" s="46" t="s">
        <v>95</v>
      </c>
      <c r="H52" s="43"/>
      <c r="I52" s="60">
        <v>720.5</v>
      </c>
      <c r="J52" s="42"/>
      <c r="K52" s="61"/>
      <c r="L52" s="8">
        <f t="shared" si="4"/>
        <v>0</v>
      </c>
      <c r="M52" s="98"/>
    </row>
    <row r="53" spans="2:13" ht="15.75">
      <c r="B53" s="76"/>
      <c r="C53" s="45"/>
      <c r="D53" s="57">
        <v>701321662</v>
      </c>
      <c r="E53" s="91" t="s">
        <v>89</v>
      </c>
      <c r="F53" s="48" t="s">
        <v>27</v>
      </c>
      <c r="G53" s="46" t="s">
        <v>26</v>
      </c>
      <c r="H53" s="43"/>
      <c r="I53" s="60">
        <v>150</v>
      </c>
      <c r="J53" s="7"/>
      <c r="K53" s="61">
        <v>15000</v>
      </c>
      <c r="L53" s="8">
        <f t="shared" si="4"/>
        <v>0</v>
      </c>
      <c r="M53" s="98" t="s">
        <v>1</v>
      </c>
    </row>
    <row r="54" spans="2:13" ht="15.75">
      <c r="B54" s="76"/>
      <c r="C54" s="45"/>
      <c r="D54" s="57">
        <v>701321730</v>
      </c>
      <c r="E54" s="91" t="s">
        <v>89</v>
      </c>
      <c r="F54" s="48" t="s">
        <v>28</v>
      </c>
      <c r="G54" s="46" t="s">
        <v>26</v>
      </c>
      <c r="H54" s="43"/>
      <c r="I54" s="60">
        <v>100</v>
      </c>
      <c r="J54" s="7"/>
      <c r="K54" s="61">
        <v>10000</v>
      </c>
      <c r="L54" s="8">
        <f t="shared" si="4"/>
        <v>0</v>
      </c>
      <c r="M54" s="98" t="s">
        <v>1</v>
      </c>
    </row>
    <row r="55" spans="2:13" ht="31.5">
      <c r="B55" s="76"/>
      <c r="C55" s="45"/>
      <c r="D55" s="57">
        <v>101121800</v>
      </c>
      <c r="E55" s="91" t="s">
        <v>90</v>
      </c>
      <c r="F55" s="48" t="s">
        <v>84</v>
      </c>
      <c r="G55" s="46" t="s">
        <v>45</v>
      </c>
      <c r="H55" s="43"/>
      <c r="I55" s="60">
        <v>12360</v>
      </c>
      <c r="J55" s="42"/>
      <c r="K55" s="61"/>
      <c r="L55" s="8">
        <f t="shared" si="4"/>
        <v>0</v>
      </c>
      <c r="M55" s="98" t="s">
        <v>1</v>
      </c>
    </row>
    <row r="56" spans="2:13" ht="31.5">
      <c r="B56" s="76"/>
      <c r="C56" s="81"/>
      <c r="D56" s="57">
        <v>701121800</v>
      </c>
      <c r="E56" s="91" t="s">
        <v>89</v>
      </c>
      <c r="F56" s="82" t="s">
        <v>84</v>
      </c>
      <c r="G56" s="83" t="s">
        <v>26</v>
      </c>
      <c r="H56" s="42"/>
      <c r="I56" s="60">
        <v>0</v>
      </c>
      <c r="J56" s="7"/>
      <c r="K56" s="61">
        <v>3000</v>
      </c>
      <c r="L56" s="8">
        <f t="shared" si="4"/>
        <v>0</v>
      </c>
      <c r="M56" s="98" t="s">
        <v>1</v>
      </c>
    </row>
    <row r="57" spans="2:13">
      <c r="B57" s="9" t="s">
        <v>51</v>
      </c>
      <c r="C57" s="9"/>
      <c r="D57" s="9"/>
      <c r="E57" s="9"/>
      <c r="F57" s="70"/>
      <c r="G57" s="9"/>
      <c r="H57" s="9"/>
      <c r="I57" s="40"/>
      <c r="J57" s="9"/>
      <c r="K57" s="50"/>
      <c r="L57" s="50"/>
      <c r="M57" s="98"/>
    </row>
    <row r="58" spans="2:13" ht="31.5">
      <c r="B58" s="76"/>
      <c r="C58" s="45"/>
      <c r="D58" s="57">
        <v>101121664</v>
      </c>
      <c r="E58" s="91" t="s">
        <v>90</v>
      </c>
      <c r="F58" s="48" t="s">
        <v>29</v>
      </c>
      <c r="G58" s="46" t="s">
        <v>22</v>
      </c>
      <c r="H58" s="43"/>
      <c r="I58" s="60">
        <v>1441</v>
      </c>
      <c r="J58" s="42"/>
      <c r="K58" s="61"/>
      <c r="L58" s="8">
        <f t="shared" ref="L58:L63" si="5">I58*H58+K58*J58</f>
        <v>0</v>
      </c>
      <c r="M58" s="98"/>
    </row>
    <row r="59" spans="2:13" ht="31.5">
      <c r="B59" s="76"/>
      <c r="C59" s="45"/>
      <c r="D59" s="57">
        <v>101121665</v>
      </c>
      <c r="E59" s="91" t="s">
        <v>90</v>
      </c>
      <c r="F59" s="48" t="s">
        <v>30</v>
      </c>
      <c r="G59" s="46" t="s">
        <v>22</v>
      </c>
      <c r="H59" s="43"/>
      <c r="I59" s="60">
        <v>1441</v>
      </c>
      <c r="J59" s="42"/>
      <c r="K59" s="61"/>
      <c r="L59" s="8">
        <f t="shared" si="5"/>
        <v>0</v>
      </c>
      <c r="M59" s="98"/>
    </row>
    <row r="60" spans="2:13" ht="31.5">
      <c r="B60" s="76"/>
      <c r="C60" s="45"/>
      <c r="D60" s="57">
        <v>101121669</v>
      </c>
      <c r="E60" s="91" t="s">
        <v>90</v>
      </c>
      <c r="F60" s="48" t="s">
        <v>31</v>
      </c>
      <c r="G60" s="46" t="s">
        <v>24</v>
      </c>
      <c r="H60" s="43"/>
      <c r="I60" s="60">
        <v>1211.0999999999999</v>
      </c>
      <c r="J60" s="42"/>
      <c r="K60" s="61"/>
      <c r="L60" s="8">
        <f t="shared" si="5"/>
        <v>0</v>
      </c>
      <c r="M60" s="98"/>
    </row>
    <row r="61" spans="2:13" ht="31.5">
      <c r="B61" s="76"/>
      <c r="C61" s="45"/>
      <c r="D61" s="57">
        <v>701321666</v>
      </c>
      <c r="E61" s="91" t="s">
        <v>89</v>
      </c>
      <c r="F61" s="48" t="s">
        <v>29</v>
      </c>
      <c r="G61" s="46" t="s">
        <v>26</v>
      </c>
      <c r="H61" s="43"/>
      <c r="I61" s="60">
        <v>150</v>
      </c>
      <c r="J61" s="7"/>
      <c r="K61" s="61">
        <v>15000</v>
      </c>
      <c r="L61" s="8">
        <f t="shared" si="5"/>
        <v>0</v>
      </c>
      <c r="M61" s="98" t="s">
        <v>1</v>
      </c>
    </row>
    <row r="62" spans="2:13" ht="31.5">
      <c r="B62" s="76"/>
      <c r="C62" s="45"/>
      <c r="D62" s="57">
        <v>701321667</v>
      </c>
      <c r="E62" s="91" t="s">
        <v>89</v>
      </c>
      <c r="F62" s="48" t="s">
        <v>30</v>
      </c>
      <c r="G62" s="46" t="s">
        <v>26</v>
      </c>
      <c r="H62" s="43"/>
      <c r="I62" s="60">
        <v>150</v>
      </c>
      <c r="J62" s="7"/>
      <c r="K62" s="61">
        <v>15000</v>
      </c>
      <c r="L62" s="8">
        <f t="shared" si="5"/>
        <v>0</v>
      </c>
      <c r="M62" s="98" t="s">
        <v>1</v>
      </c>
    </row>
    <row r="63" spans="2:13" ht="31.5">
      <c r="B63" s="76"/>
      <c r="C63" s="45"/>
      <c r="D63" s="57">
        <v>701321715</v>
      </c>
      <c r="E63" s="91" t="s">
        <v>89</v>
      </c>
      <c r="F63" s="48" t="s">
        <v>31</v>
      </c>
      <c r="G63" s="46" t="s">
        <v>26</v>
      </c>
      <c r="H63" s="43"/>
      <c r="I63" s="60">
        <v>100</v>
      </c>
      <c r="J63" s="7"/>
      <c r="K63" s="61">
        <v>10000</v>
      </c>
      <c r="L63" s="8">
        <f t="shared" si="5"/>
        <v>0</v>
      </c>
      <c r="M63" s="98" t="s">
        <v>1</v>
      </c>
    </row>
    <row r="64" spans="2:13" ht="16.5" customHeight="1">
      <c r="B64" s="10" t="s">
        <v>52</v>
      </c>
      <c r="C64" s="9"/>
      <c r="D64" s="9"/>
      <c r="E64" s="9"/>
      <c r="F64" s="70"/>
      <c r="G64" s="9"/>
      <c r="H64" s="40"/>
      <c r="I64" s="40"/>
      <c r="J64" s="40"/>
      <c r="K64" s="40"/>
      <c r="L64" s="50"/>
      <c r="M64" s="98"/>
    </row>
    <row r="65" spans="2:13" ht="15.75">
      <c r="B65" s="76"/>
      <c r="C65" s="97"/>
      <c r="D65" s="57">
        <v>101121677</v>
      </c>
      <c r="E65" s="91" t="s">
        <v>90</v>
      </c>
      <c r="F65" s="69" t="s">
        <v>32</v>
      </c>
      <c r="G65" s="58" t="s">
        <v>22</v>
      </c>
      <c r="H65" s="59"/>
      <c r="I65" s="60">
        <v>1223.2</v>
      </c>
      <c r="J65" s="96"/>
      <c r="K65" s="61"/>
      <c r="L65" s="55">
        <f t="shared" ref="L65:L72" si="6">I65*H65+K65*J65</f>
        <v>0</v>
      </c>
      <c r="M65" s="98"/>
    </row>
    <row r="66" spans="2:13" ht="31.5">
      <c r="B66" s="76"/>
      <c r="C66" s="47"/>
      <c r="D66" s="57">
        <v>107121732</v>
      </c>
      <c r="E66" s="91" t="s">
        <v>90</v>
      </c>
      <c r="F66" s="48" t="s">
        <v>33</v>
      </c>
      <c r="G66" s="51" t="s">
        <v>24</v>
      </c>
      <c r="H66" s="43"/>
      <c r="I66" s="60">
        <v>500.5</v>
      </c>
      <c r="J66" s="42"/>
      <c r="K66" s="61"/>
      <c r="L66" s="8">
        <f t="shared" si="6"/>
        <v>0</v>
      </c>
      <c r="M66" s="98"/>
    </row>
    <row r="67" spans="2:13" ht="31.5">
      <c r="B67" s="76"/>
      <c r="C67" s="47"/>
      <c r="D67" s="57">
        <v>111121734</v>
      </c>
      <c r="E67" s="91" t="s">
        <v>90</v>
      </c>
      <c r="F67" s="48" t="s">
        <v>34</v>
      </c>
      <c r="G67" s="51" t="s">
        <v>24</v>
      </c>
      <c r="H67" s="43"/>
      <c r="I67" s="60">
        <v>844.8</v>
      </c>
      <c r="J67" s="42"/>
      <c r="K67" s="61"/>
      <c r="L67" s="8">
        <f t="shared" si="6"/>
        <v>0</v>
      </c>
      <c r="M67" s="98"/>
    </row>
    <row r="68" spans="2:13" ht="15.75">
      <c r="B68" s="76"/>
      <c r="C68" s="47"/>
      <c r="D68" s="57">
        <v>701321679</v>
      </c>
      <c r="E68" s="91" t="s">
        <v>89</v>
      </c>
      <c r="F68" s="48" t="s">
        <v>32</v>
      </c>
      <c r="G68" s="51" t="s">
        <v>26</v>
      </c>
      <c r="H68" s="43"/>
      <c r="I68" s="60">
        <v>150</v>
      </c>
      <c r="J68" s="7"/>
      <c r="K68" s="61">
        <v>15000</v>
      </c>
      <c r="L68" s="8">
        <f t="shared" si="6"/>
        <v>0</v>
      </c>
      <c r="M68" s="98" t="s">
        <v>1</v>
      </c>
    </row>
    <row r="69" spans="2:13" ht="31.5">
      <c r="B69" s="76"/>
      <c r="C69" s="47"/>
      <c r="D69" s="57">
        <v>701321733</v>
      </c>
      <c r="E69" s="91" t="s">
        <v>89</v>
      </c>
      <c r="F69" s="48" t="s">
        <v>33</v>
      </c>
      <c r="G69" s="51" t="s">
        <v>26</v>
      </c>
      <c r="H69" s="43"/>
      <c r="I69" s="60">
        <v>60</v>
      </c>
      <c r="J69" s="7"/>
      <c r="K69" s="61">
        <v>6000</v>
      </c>
      <c r="L69" s="8">
        <f t="shared" si="6"/>
        <v>0</v>
      </c>
      <c r="M69" s="98" t="s">
        <v>1</v>
      </c>
    </row>
    <row r="70" spans="2:13" ht="31.5">
      <c r="B70" s="76"/>
      <c r="C70" s="47"/>
      <c r="D70" s="57">
        <v>701321735</v>
      </c>
      <c r="E70" s="91" t="s">
        <v>89</v>
      </c>
      <c r="F70" s="48" t="s">
        <v>34</v>
      </c>
      <c r="G70" s="51" t="s">
        <v>26</v>
      </c>
      <c r="H70" s="43"/>
      <c r="I70" s="60">
        <v>60</v>
      </c>
      <c r="J70" s="7"/>
      <c r="K70" s="61">
        <v>6000</v>
      </c>
      <c r="L70" s="8">
        <f t="shared" si="6"/>
        <v>0</v>
      </c>
      <c r="M70" s="98" t="s">
        <v>1</v>
      </c>
    </row>
    <row r="71" spans="2:13" ht="31.5">
      <c r="B71" s="76"/>
      <c r="C71" s="47"/>
      <c r="D71" s="57">
        <v>101121795</v>
      </c>
      <c r="E71" s="91" t="s">
        <v>90</v>
      </c>
      <c r="F71" s="48" t="s">
        <v>85</v>
      </c>
      <c r="G71" s="51" t="s">
        <v>45</v>
      </c>
      <c r="H71" s="43"/>
      <c r="I71" s="60">
        <v>12360</v>
      </c>
      <c r="J71" s="42"/>
      <c r="K71" s="61"/>
      <c r="L71" s="8">
        <f t="shared" si="6"/>
        <v>0</v>
      </c>
      <c r="M71" s="98" t="s">
        <v>1</v>
      </c>
    </row>
    <row r="72" spans="2:13" ht="31.5">
      <c r="B72" s="76"/>
      <c r="C72" s="87"/>
      <c r="D72" s="57">
        <v>701121795</v>
      </c>
      <c r="E72" s="91" t="s">
        <v>89</v>
      </c>
      <c r="F72" s="82" t="s">
        <v>85</v>
      </c>
      <c r="G72" s="88" t="s">
        <v>26</v>
      </c>
      <c r="H72" s="42"/>
      <c r="I72" s="60">
        <v>0</v>
      </c>
      <c r="J72" s="7"/>
      <c r="K72" s="61">
        <v>3000</v>
      </c>
      <c r="L72" s="8">
        <f t="shared" si="6"/>
        <v>0</v>
      </c>
      <c r="M72" s="98" t="s">
        <v>1</v>
      </c>
    </row>
    <row r="73" spans="2:13">
      <c r="B73" s="9" t="s">
        <v>53</v>
      </c>
      <c r="C73" s="9"/>
      <c r="D73" s="9"/>
      <c r="E73" s="9"/>
      <c r="F73" s="70"/>
      <c r="G73" s="9"/>
      <c r="H73" s="9"/>
      <c r="I73" s="54"/>
      <c r="J73" s="9"/>
      <c r="K73" s="50"/>
      <c r="L73" s="50"/>
      <c r="M73" s="98"/>
    </row>
    <row r="74" spans="2:13" ht="31.5">
      <c r="B74" s="76"/>
      <c r="C74" s="47"/>
      <c r="D74" s="57">
        <v>112117669</v>
      </c>
      <c r="E74" s="91" t="s">
        <v>90</v>
      </c>
      <c r="F74" s="48" t="s">
        <v>35</v>
      </c>
      <c r="G74" s="51" t="s">
        <v>22</v>
      </c>
      <c r="H74" s="43"/>
      <c r="I74" s="60">
        <v>1239.7</v>
      </c>
      <c r="J74" s="42"/>
      <c r="K74" s="61"/>
      <c r="L74" s="8">
        <f>I74*H74+K74*J74</f>
        <v>0</v>
      </c>
      <c r="M74" s="98" t="s">
        <v>1</v>
      </c>
    </row>
    <row r="75" spans="2:13" ht="31.5">
      <c r="B75" s="76"/>
      <c r="C75" s="47"/>
      <c r="D75" s="57">
        <v>701322583</v>
      </c>
      <c r="E75" s="91" t="s">
        <v>89</v>
      </c>
      <c r="F75" s="48" t="s">
        <v>35</v>
      </c>
      <c r="G75" s="51" t="s">
        <v>26</v>
      </c>
      <c r="H75" s="43"/>
      <c r="I75" s="60">
        <v>150</v>
      </c>
      <c r="J75" s="7"/>
      <c r="K75" s="61">
        <v>15000</v>
      </c>
      <c r="L75" s="8">
        <f>I75*H75+K75*J75</f>
        <v>0</v>
      </c>
      <c r="M75" s="98"/>
    </row>
    <row r="76" spans="2:13" ht="31.5">
      <c r="B76" s="76"/>
      <c r="C76" s="47"/>
      <c r="D76" s="57">
        <v>101121806</v>
      </c>
      <c r="E76" s="91" t="s">
        <v>90</v>
      </c>
      <c r="F76" s="48" t="s">
        <v>86</v>
      </c>
      <c r="G76" s="51" t="s">
        <v>45</v>
      </c>
      <c r="H76" s="43"/>
      <c r="I76" s="60">
        <v>12360</v>
      </c>
      <c r="J76" s="42"/>
      <c r="K76" s="61"/>
      <c r="L76" s="8">
        <f>I76*H76+K76*J76</f>
        <v>0</v>
      </c>
      <c r="M76" s="98" t="s">
        <v>1</v>
      </c>
    </row>
    <row r="77" spans="2:13" ht="31.5">
      <c r="B77" s="76"/>
      <c r="C77" s="87"/>
      <c r="D77" s="57">
        <v>701121806</v>
      </c>
      <c r="E77" s="91" t="s">
        <v>89</v>
      </c>
      <c r="F77" s="82" t="s">
        <v>86</v>
      </c>
      <c r="G77" s="88" t="s">
        <v>26</v>
      </c>
      <c r="H77" s="42"/>
      <c r="I77" s="60">
        <v>0</v>
      </c>
      <c r="J77" s="7"/>
      <c r="K77" s="61">
        <v>3000</v>
      </c>
      <c r="L77" s="8">
        <f>I77*H77+K77*J77</f>
        <v>0</v>
      </c>
      <c r="M77" s="98" t="s">
        <v>1</v>
      </c>
    </row>
    <row r="78" spans="2:13">
      <c r="B78" s="9" t="s">
        <v>54</v>
      </c>
      <c r="C78" s="9"/>
      <c r="D78" s="9"/>
      <c r="E78" s="9"/>
      <c r="F78" s="70"/>
      <c r="G78" s="9"/>
      <c r="H78" s="9"/>
      <c r="I78" s="54"/>
      <c r="J78" s="9"/>
      <c r="K78" s="50"/>
      <c r="L78" s="50"/>
      <c r="M78" s="98"/>
    </row>
    <row r="79" spans="2:13" ht="15.75">
      <c r="B79" s="76"/>
      <c r="C79" s="47"/>
      <c r="D79" s="57">
        <v>101121680</v>
      </c>
      <c r="E79" s="91" t="s">
        <v>90</v>
      </c>
      <c r="F79" s="48" t="s">
        <v>36</v>
      </c>
      <c r="G79" s="51" t="s">
        <v>22</v>
      </c>
      <c r="H79" s="43"/>
      <c r="I79" s="60">
        <v>1025.2</v>
      </c>
      <c r="J79" s="42"/>
      <c r="K79" s="61"/>
      <c r="L79" s="8">
        <f>I79*H79+K79*J79</f>
        <v>0</v>
      </c>
      <c r="M79" s="98"/>
    </row>
    <row r="80" spans="2:13" ht="15.75">
      <c r="B80" s="76"/>
      <c r="C80" s="47"/>
      <c r="D80" s="57">
        <v>101120534</v>
      </c>
      <c r="E80" s="91" t="s">
        <v>90</v>
      </c>
      <c r="F80" s="48" t="s">
        <v>37</v>
      </c>
      <c r="G80" s="51" t="s">
        <v>24</v>
      </c>
      <c r="H80" s="43"/>
      <c r="I80" s="60">
        <v>808.5</v>
      </c>
      <c r="J80" s="42"/>
      <c r="K80" s="61"/>
      <c r="L80" s="8">
        <f>I80*H80+K80*J80</f>
        <v>0</v>
      </c>
      <c r="M80" s="98"/>
    </row>
    <row r="81" spans="2:13" ht="15.75">
      <c r="B81" s="76"/>
      <c r="C81" s="47"/>
      <c r="D81" s="57">
        <v>701321682</v>
      </c>
      <c r="E81" s="91" t="s">
        <v>89</v>
      </c>
      <c r="F81" s="48" t="s">
        <v>36</v>
      </c>
      <c r="G81" s="51" t="s">
        <v>26</v>
      </c>
      <c r="H81" s="43"/>
      <c r="I81" s="60">
        <v>150</v>
      </c>
      <c r="J81" s="7"/>
      <c r="K81" s="61">
        <v>15000</v>
      </c>
      <c r="L81" s="8">
        <f>I81*H81+K81*J81</f>
        <v>0</v>
      </c>
      <c r="M81" s="98" t="s">
        <v>1</v>
      </c>
    </row>
    <row r="82" spans="2:13" ht="15.75">
      <c r="B82" s="76"/>
      <c r="C82" s="47"/>
      <c r="D82" s="57">
        <v>702321740</v>
      </c>
      <c r="E82" s="91" t="s">
        <v>89</v>
      </c>
      <c r="F82" s="48" t="s">
        <v>37</v>
      </c>
      <c r="G82" s="51" t="s">
        <v>26</v>
      </c>
      <c r="H82" s="43"/>
      <c r="I82" s="60">
        <v>100</v>
      </c>
      <c r="J82" s="7"/>
      <c r="K82" s="61">
        <v>10000</v>
      </c>
      <c r="L82" s="8">
        <f>I82*H82+K82*J82</f>
        <v>0</v>
      </c>
      <c r="M82" s="98" t="s">
        <v>1</v>
      </c>
    </row>
    <row r="83" spans="2:13">
      <c r="B83" s="9" t="s">
        <v>55</v>
      </c>
      <c r="C83" s="9"/>
      <c r="D83" s="9"/>
      <c r="E83" s="9"/>
      <c r="F83" s="70"/>
      <c r="G83" s="9"/>
      <c r="H83" s="9"/>
      <c r="I83" s="54"/>
      <c r="J83" s="9"/>
      <c r="K83" s="50"/>
      <c r="L83" s="50"/>
      <c r="M83" s="98"/>
    </row>
    <row r="84" spans="2:13" ht="31.5">
      <c r="B84" s="76"/>
      <c r="C84" s="47"/>
      <c r="D84" s="57">
        <v>101121794</v>
      </c>
      <c r="E84" s="91" t="s">
        <v>90</v>
      </c>
      <c r="F84" s="48" t="s">
        <v>87</v>
      </c>
      <c r="G84" s="51" t="s">
        <v>45</v>
      </c>
      <c r="H84" s="43"/>
      <c r="I84" s="60">
        <v>12360</v>
      </c>
      <c r="J84" s="42"/>
      <c r="K84" s="61"/>
      <c r="L84" s="8">
        <f>I84*H84+K84*J84</f>
        <v>0</v>
      </c>
      <c r="M84" s="98" t="s">
        <v>1</v>
      </c>
    </row>
    <row r="85" spans="2:13" ht="31.5">
      <c r="B85" s="76"/>
      <c r="C85" s="87"/>
      <c r="D85" s="57">
        <v>701121794</v>
      </c>
      <c r="E85" s="91" t="s">
        <v>89</v>
      </c>
      <c r="F85" s="82" t="s">
        <v>87</v>
      </c>
      <c r="G85" s="88" t="s">
        <v>26</v>
      </c>
      <c r="H85" s="72"/>
      <c r="I85" s="60">
        <v>0</v>
      </c>
      <c r="J85" s="7"/>
      <c r="K85" s="61">
        <v>3000</v>
      </c>
      <c r="L85" s="73">
        <f>I85*H85+K85*J85</f>
        <v>0</v>
      </c>
      <c r="M85" s="98" t="s">
        <v>1</v>
      </c>
    </row>
    <row r="86" spans="2:13">
      <c r="B86" s="9" t="s">
        <v>68</v>
      </c>
      <c r="C86" s="9"/>
      <c r="D86" s="9"/>
      <c r="E86" s="9"/>
      <c r="F86" s="70"/>
      <c r="G86" s="9"/>
      <c r="H86" s="40"/>
      <c r="I86" s="54"/>
      <c r="J86" s="40"/>
      <c r="K86" s="50"/>
      <c r="L86" s="50"/>
      <c r="M86" s="98"/>
    </row>
    <row r="87" spans="2:13" ht="15.75">
      <c r="B87" s="76"/>
      <c r="C87" s="47"/>
      <c r="D87" s="57">
        <v>101121696</v>
      </c>
      <c r="E87" s="91" t="s">
        <v>90</v>
      </c>
      <c r="F87" s="48" t="s">
        <v>67</v>
      </c>
      <c r="G87" s="51" t="s">
        <v>22</v>
      </c>
      <c r="H87" s="59"/>
      <c r="I87" s="60">
        <v>1025.2</v>
      </c>
      <c r="J87" s="42"/>
      <c r="K87" s="61"/>
      <c r="L87" s="55">
        <f t="shared" ref="L87:L92" si="7">I87*H87+K87*J87</f>
        <v>0</v>
      </c>
      <c r="M87" s="98"/>
    </row>
    <row r="88" spans="2:13" ht="31.5">
      <c r="B88" s="76"/>
      <c r="C88" s="47"/>
      <c r="D88" s="57">
        <v>101121747</v>
      </c>
      <c r="E88" s="91" t="s">
        <v>90</v>
      </c>
      <c r="F88" s="48" t="s">
        <v>69</v>
      </c>
      <c r="G88" s="68" t="s">
        <v>24</v>
      </c>
      <c r="H88" s="43"/>
      <c r="I88" s="60">
        <v>500.5</v>
      </c>
      <c r="J88" s="42"/>
      <c r="K88" s="61"/>
      <c r="L88" s="8">
        <f t="shared" si="7"/>
        <v>0</v>
      </c>
      <c r="M88" s="98"/>
    </row>
    <row r="89" spans="2:13" ht="15.75">
      <c r="B89" s="76"/>
      <c r="C89" s="47"/>
      <c r="D89" s="57">
        <v>701321697</v>
      </c>
      <c r="E89" s="91" t="s">
        <v>89</v>
      </c>
      <c r="F89" s="48" t="s">
        <v>70</v>
      </c>
      <c r="G89" s="51" t="s">
        <v>26</v>
      </c>
      <c r="H89" s="43"/>
      <c r="I89" s="60">
        <v>150</v>
      </c>
      <c r="J89" s="7"/>
      <c r="K89" s="61">
        <v>15000</v>
      </c>
      <c r="L89" s="8">
        <f t="shared" si="7"/>
        <v>0</v>
      </c>
      <c r="M89" s="98" t="s">
        <v>1</v>
      </c>
    </row>
    <row r="90" spans="2:13" ht="31.5">
      <c r="B90" s="76"/>
      <c r="C90" s="47"/>
      <c r="D90" s="57">
        <v>701321744</v>
      </c>
      <c r="E90" s="91" t="s">
        <v>89</v>
      </c>
      <c r="F90" s="48" t="s">
        <v>69</v>
      </c>
      <c r="G90" s="51" t="s">
        <v>26</v>
      </c>
      <c r="H90" s="43"/>
      <c r="I90" s="60">
        <v>100</v>
      </c>
      <c r="J90" s="7"/>
      <c r="K90" s="61">
        <v>10000</v>
      </c>
      <c r="L90" s="8">
        <f t="shared" si="7"/>
        <v>0</v>
      </c>
      <c r="M90" s="98" t="s">
        <v>1</v>
      </c>
    </row>
    <row r="91" spans="2:13" ht="31.5">
      <c r="B91" s="76"/>
      <c r="C91" s="47"/>
      <c r="D91" s="57">
        <v>101121796</v>
      </c>
      <c r="E91" s="91" t="s">
        <v>90</v>
      </c>
      <c r="F91" s="48" t="s">
        <v>74</v>
      </c>
      <c r="G91" s="51" t="s">
        <v>45</v>
      </c>
      <c r="H91" s="43"/>
      <c r="I91" s="60">
        <v>24720</v>
      </c>
      <c r="J91" s="42"/>
      <c r="K91" s="61"/>
      <c r="L91" s="8">
        <f t="shared" si="7"/>
        <v>0</v>
      </c>
      <c r="M91" s="98" t="s">
        <v>1</v>
      </c>
    </row>
    <row r="92" spans="2:13" ht="31.5">
      <c r="B92" s="76"/>
      <c r="C92" s="75"/>
      <c r="D92" s="57">
        <v>701121796</v>
      </c>
      <c r="E92" s="93" t="s">
        <v>89</v>
      </c>
      <c r="F92" s="92" t="s">
        <v>74</v>
      </c>
      <c r="G92" s="71" t="s">
        <v>26</v>
      </c>
      <c r="H92" s="72"/>
      <c r="I92" s="60">
        <v>0</v>
      </c>
      <c r="J92" s="7"/>
      <c r="K92" s="61">
        <v>5000</v>
      </c>
      <c r="L92" s="8">
        <f t="shared" si="7"/>
        <v>0</v>
      </c>
      <c r="M92" s="98" t="s">
        <v>1</v>
      </c>
    </row>
    <row r="93" spans="2:13">
      <c r="B93" s="38" t="s">
        <v>7</v>
      </c>
      <c r="C93" s="10"/>
      <c r="D93" s="9"/>
      <c r="E93" s="9"/>
      <c r="F93" s="70"/>
      <c r="G93" s="9"/>
      <c r="H93" s="9"/>
      <c r="I93" s="9"/>
      <c r="J93" s="9"/>
      <c r="K93" s="9"/>
      <c r="L93" s="12"/>
      <c r="M93" s="98"/>
    </row>
    <row r="94" spans="2:13" ht="31.5">
      <c r="B94" s="76" t="s">
        <v>103</v>
      </c>
      <c r="C94" s="78" t="s">
        <v>75</v>
      </c>
      <c r="D94" s="57">
        <v>101120519</v>
      </c>
      <c r="E94" s="91" t="s">
        <v>90</v>
      </c>
      <c r="F94" s="69" t="s">
        <v>38</v>
      </c>
      <c r="G94" s="74" t="s">
        <v>20</v>
      </c>
      <c r="H94" s="59"/>
      <c r="I94" s="60">
        <v>1025.2</v>
      </c>
      <c r="J94" s="42"/>
      <c r="K94" s="61"/>
      <c r="L94" s="55">
        <f t="shared" ref="L94:L99" si="8">I94*H94+K94*J94</f>
        <v>0</v>
      </c>
      <c r="M94" s="98" t="s">
        <v>1</v>
      </c>
    </row>
    <row r="95" spans="2:13" ht="31.5">
      <c r="B95" s="76" t="s">
        <v>103</v>
      </c>
      <c r="C95" s="78" t="s">
        <v>75</v>
      </c>
      <c r="D95" s="57">
        <v>701320521</v>
      </c>
      <c r="E95" s="91" t="s">
        <v>89</v>
      </c>
      <c r="F95" s="48" t="s">
        <v>38</v>
      </c>
      <c r="G95" s="51" t="s">
        <v>25</v>
      </c>
      <c r="H95" s="43"/>
      <c r="I95" s="60">
        <v>150</v>
      </c>
      <c r="J95" s="7"/>
      <c r="K95" s="61">
        <v>15000</v>
      </c>
      <c r="L95" s="8">
        <f t="shared" si="8"/>
        <v>0</v>
      </c>
      <c r="M95" s="98" t="s">
        <v>1</v>
      </c>
    </row>
    <row r="96" spans="2:13" ht="15.75">
      <c r="B96" s="76" t="s">
        <v>104</v>
      </c>
      <c r="C96" s="79" t="s">
        <v>76</v>
      </c>
      <c r="D96" s="57">
        <v>701321626</v>
      </c>
      <c r="E96" s="91" t="s">
        <v>89</v>
      </c>
      <c r="F96" s="48" t="s">
        <v>39</v>
      </c>
      <c r="G96" s="51" t="s">
        <v>43</v>
      </c>
      <c r="H96" s="43"/>
      <c r="I96" s="60">
        <v>60</v>
      </c>
      <c r="J96" s="7"/>
      <c r="K96" s="61">
        <v>6000</v>
      </c>
      <c r="L96" s="8">
        <f t="shared" si="8"/>
        <v>0</v>
      </c>
      <c r="M96" s="98" t="s">
        <v>1</v>
      </c>
    </row>
    <row r="97" spans="1:13" ht="31.5">
      <c r="B97" s="76" t="s">
        <v>107</v>
      </c>
      <c r="C97" s="79" t="s">
        <v>77</v>
      </c>
      <c r="D97" s="57">
        <v>701321624</v>
      </c>
      <c r="E97" s="91" t="s">
        <v>89</v>
      </c>
      <c r="F97" s="48" t="s">
        <v>40</v>
      </c>
      <c r="G97" s="51" t="s">
        <v>43</v>
      </c>
      <c r="H97" s="43"/>
      <c r="I97" s="60">
        <v>60</v>
      </c>
      <c r="J97" s="7"/>
      <c r="K97" s="61">
        <v>6000</v>
      </c>
      <c r="L97" s="8">
        <f t="shared" si="8"/>
        <v>0</v>
      </c>
      <c r="M97" s="98" t="s">
        <v>1</v>
      </c>
    </row>
    <row r="98" spans="1:13" ht="31.5">
      <c r="B98" s="76" t="s">
        <v>105</v>
      </c>
      <c r="C98" s="79" t="s">
        <v>78</v>
      </c>
      <c r="D98" s="57">
        <v>701321622</v>
      </c>
      <c r="E98" s="91" t="s">
        <v>89</v>
      </c>
      <c r="F98" s="48" t="s">
        <v>41</v>
      </c>
      <c r="G98" s="51" t="s">
        <v>43</v>
      </c>
      <c r="H98" s="43"/>
      <c r="I98" s="60">
        <v>60</v>
      </c>
      <c r="J98" s="7"/>
      <c r="K98" s="61">
        <v>6000</v>
      </c>
      <c r="L98" s="8">
        <f t="shared" si="8"/>
        <v>0</v>
      </c>
      <c r="M98" s="98" t="s">
        <v>1</v>
      </c>
    </row>
    <row r="99" spans="1:13" ht="15.75">
      <c r="A99" s="1"/>
      <c r="B99" s="76" t="s">
        <v>106</v>
      </c>
      <c r="C99" s="79" t="s">
        <v>79</v>
      </c>
      <c r="D99" s="57">
        <v>701321620</v>
      </c>
      <c r="E99" s="91" t="s">
        <v>89</v>
      </c>
      <c r="F99" s="48" t="s">
        <v>42</v>
      </c>
      <c r="G99" s="51" t="s">
        <v>43</v>
      </c>
      <c r="H99" s="43"/>
      <c r="I99" s="60">
        <v>60</v>
      </c>
      <c r="J99" s="7"/>
      <c r="K99" s="61">
        <v>6000</v>
      </c>
      <c r="L99" s="8">
        <f t="shared" si="8"/>
        <v>0</v>
      </c>
      <c r="M99" s="98" t="s">
        <v>1</v>
      </c>
    </row>
    <row r="101" spans="1:13" ht="15" customHeight="1">
      <c r="B101" s="115" t="s">
        <v>109</v>
      </c>
      <c r="C101" s="115"/>
      <c r="D101" s="116"/>
      <c r="E101" s="116"/>
      <c r="F101" s="116"/>
      <c r="G101" s="116"/>
      <c r="H101" s="116"/>
      <c r="I101" s="116"/>
    </row>
    <row r="102" spans="1:13">
      <c r="B102" s="116"/>
      <c r="C102" s="116"/>
      <c r="D102" s="116"/>
      <c r="E102" s="116"/>
      <c r="F102" s="116"/>
      <c r="G102" s="116"/>
      <c r="H102" s="116"/>
      <c r="I102" s="116"/>
    </row>
    <row r="103" spans="1:13" ht="15.75">
      <c r="B103" s="64" t="s">
        <v>25</v>
      </c>
      <c r="D103" s="65" t="s">
        <v>61</v>
      </c>
      <c r="E103" s="65"/>
      <c r="F103" s="65"/>
      <c r="G103"/>
      <c r="H103" s="18"/>
      <c r="I103" s="19"/>
    </row>
    <row r="104" spans="1:13" ht="15.75">
      <c r="B104" s="64" t="s">
        <v>26</v>
      </c>
      <c r="D104" s="65" t="s">
        <v>60</v>
      </c>
      <c r="E104" s="65"/>
      <c r="F104" s="65"/>
      <c r="G104"/>
      <c r="H104" s="18"/>
      <c r="I104" s="19"/>
    </row>
    <row r="105" spans="1:13" ht="15.75">
      <c r="B105" s="64" t="s">
        <v>43</v>
      </c>
      <c r="D105" s="66" t="s">
        <v>64</v>
      </c>
      <c r="E105" s="65"/>
      <c r="F105" s="65"/>
      <c r="G105"/>
      <c r="H105" s="18"/>
      <c r="I105" s="19"/>
    </row>
  </sheetData>
  <mergeCells count="4">
    <mergeCell ref="B1:K1"/>
    <mergeCell ref="B2:K2"/>
    <mergeCell ref="B101:I102"/>
    <mergeCell ref="B4:G4"/>
  </mergeCells>
  <conditionalFormatting sqref="D1:E3">
    <cfRule type="duplicateValues" dxfId="1" priority="5"/>
  </conditionalFormatting>
  <conditionalFormatting sqref="G5">
    <cfRule type="duplicateValues" dxfId="0" priority="1"/>
  </conditionalFormatting>
  <dataValidations xWindow="961" yWindow="748" count="2">
    <dataValidation type="whole" allowBlank="1" showInputMessage="1" showErrorMessage="1" errorTitle="Внимание!" error="Количество многопользовательских&#10;лицензий = 1" prompt="Количество многопользовательских&#10;лицензий = 1" sqref="J46:J47 J10:J11 J13 J77 J92 J89:J90 J53:J54 J49 J56 J61:J63 J30:J31 J72 J68:J70 J75 J17:J18 J20 J33 J37:J38 J42:J43 J25:J27 J81:J82 J85 J95:J99">
      <formula1>1</formula1>
      <formula2>1</formula2>
    </dataValidation>
    <dataValidation type="whole" allowBlank="1" showInputMessage="1" showErrorMessage="1" errorTitle="Внимание!" error="Заказ по данной позиции&#10;не предусмотрен" promptTitle="Заказ не предусмотрен" prompt="Заказ по данной позиции&#10;не предусмотрен" sqref="J48 J44:J45 J15:J16 J12 J8:J9 J86:J88 J19 J32 J40:J41 J58:J60 J65:J67 J71 J74 J76 J79:J80 J84 J55 J21:J24 J35:J36 J28:J29 J51:J52 H13 H20 H33 H49 H56 H72 H77 H85:H86 L86 H92 J91 J94">
      <formula1>0</formula1>
      <formula2>0</formula2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9:M20" r:id="rId7" display="Аннотация"/>
    <hyperlink ref="M17" r:id="rId8"/>
    <hyperlink ref="M18" r:id="rId9"/>
    <hyperlink ref="M22" r:id="rId10"/>
    <hyperlink ref="M23" r:id="rId11"/>
    <hyperlink ref="M24" r:id="rId12"/>
    <hyperlink ref="M28" r:id="rId13"/>
    <hyperlink ref="M29" r:id="rId14"/>
    <hyperlink ref="M32:M33" r:id="rId15" display="Аннотация"/>
    <hyperlink ref="M25" r:id="rId16"/>
    <hyperlink ref="M26" r:id="rId17"/>
    <hyperlink ref="M27" r:id="rId18"/>
    <hyperlink ref="M31" r:id="rId19"/>
    <hyperlink ref="M35" r:id="rId20"/>
    <hyperlink ref="M36" r:id="rId21"/>
    <hyperlink ref="M37" r:id="rId22"/>
    <hyperlink ref="M38" r:id="rId23"/>
    <hyperlink ref="M44" r:id="rId24"/>
    <hyperlink ref="M45" r:id="rId25"/>
    <hyperlink ref="M40" r:id="rId26"/>
    <hyperlink ref="M41" r:id="rId27"/>
    <hyperlink ref="M48:M49" r:id="rId28" display="Аннотация"/>
    <hyperlink ref="M42" r:id="rId29"/>
    <hyperlink ref="M43" r:id="rId30"/>
    <hyperlink ref="M46" r:id="rId31"/>
    <hyperlink ref="M47" r:id="rId32"/>
    <hyperlink ref="M94" r:id="rId33"/>
    <hyperlink ref="M95" r:id="rId34"/>
    <hyperlink ref="M96" r:id="rId35"/>
    <hyperlink ref="M97" r:id="rId36"/>
    <hyperlink ref="M98" r:id="rId37"/>
    <hyperlink ref="M99" r:id="rId38"/>
    <hyperlink ref="M53" r:id="rId39"/>
    <hyperlink ref="M54" r:id="rId40"/>
    <hyperlink ref="M55" r:id="rId41"/>
    <hyperlink ref="M56" r:id="rId42"/>
    <hyperlink ref="M62" r:id="rId43"/>
    <hyperlink ref="M63" r:id="rId44"/>
    <hyperlink ref="M61" r:id="rId45"/>
    <hyperlink ref="M68" r:id="rId46"/>
    <hyperlink ref="M69" r:id="rId47"/>
    <hyperlink ref="M70" r:id="rId48"/>
    <hyperlink ref="M71" r:id="rId49"/>
    <hyperlink ref="M72" r:id="rId50"/>
    <hyperlink ref="M74" r:id="rId51"/>
    <hyperlink ref="M76" r:id="rId52"/>
    <hyperlink ref="M77" r:id="rId53"/>
    <hyperlink ref="M81" r:id="rId54"/>
    <hyperlink ref="M82" r:id="rId55"/>
    <hyperlink ref="M84" r:id="rId56"/>
    <hyperlink ref="M85" r:id="rId57"/>
    <hyperlink ref="M91" r:id="rId58"/>
    <hyperlink ref="M92" r:id="rId59"/>
    <hyperlink ref="M90" r:id="rId60"/>
    <hyperlink ref="M89" r:id="rId61"/>
  </hyperlinks>
  <pageMargins left="0.7" right="0.7" top="0.75" bottom="0.75" header="0.3" footer="0.3"/>
  <pageSetup paperSize="9" orientation="portrait" verticalDpi="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Бланк-заказ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Андрей Александрович</dc:creator>
  <cp:lastModifiedBy>user</cp:lastModifiedBy>
  <cp:lastPrinted>2024-03-25T11:07:21Z</cp:lastPrinted>
  <dcterms:created xsi:type="dcterms:W3CDTF">2022-01-26T10:20:33Z</dcterms:created>
  <dcterms:modified xsi:type="dcterms:W3CDTF">2024-09-18T06:15:41Z</dcterms:modified>
</cp:coreProperties>
</file>